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DS\DAta Daud\MDS\Kerjaan\Minovais Daud\Minovais V.2 2022\Akses Remot\Client\IMFI\2025\Payroll November\"/>
    </mc:Choice>
  </mc:AlternateContent>
  <xr:revisionPtr revIDLastSave="0" documentId="13_ncr:1_{EEB69958-B521-48A7-BC34-95F3BECE74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7" i="1" l="1"/>
  <c r="X8" i="1"/>
</calcChain>
</file>

<file path=xl/sharedStrings.xml><?xml version="1.0" encoding="utf-8"?>
<sst xmlns="http://schemas.openxmlformats.org/spreadsheetml/2006/main" count="276" uniqueCount="80">
  <si>
    <t>Masa Pajak</t>
  </si>
  <si>
    <t>Tahun Pajak</t>
  </si>
  <si>
    <t>Pembetulan</t>
  </si>
  <si>
    <t>Nomor Bukti Potong</t>
  </si>
  <si>
    <t>Masa Perolehan Awal</t>
  </si>
  <si>
    <t>Masa Perolehan Akhir</t>
  </si>
  <si>
    <t>NPWP</t>
  </si>
  <si>
    <t>NIK</t>
  </si>
  <si>
    <t>Nama</t>
  </si>
  <si>
    <t>Alamat</t>
  </si>
  <si>
    <t>Jenis Kelamin</t>
  </si>
  <si>
    <t>Status PTKP</t>
  </si>
  <si>
    <t>Jumlah Tanggungan</t>
  </si>
  <si>
    <t>Nama Jabatan</t>
  </si>
  <si>
    <t>WP Luar Negeri</t>
  </si>
  <si>
    <t>Kode Negara</t>
  </si>
  <si>
    <t>Kode Pajak</t>
  </si>
  <si>
    <t>Jumlah 1</t>
  </si>
  <si>
    <t>Jumlah 2</t>
  </si>
  <si>
    <t>Jumlah 3</t>
  </si>
  <si>
    <t>Jumlah 4</t>
  </si>
  <si>
    <t>Jumlah 5</t>
  </si>
  <si>
    <t>Jumlah 6</t>
  </si>
  <si>
    <t>Jumlah 7</t>
  </si>
  <si>
    <t>Jumlah 8</t>
  </si>
  <si>
    <t>Jumlah 9</t>
  </si>
  <si>
    <t>Jumlah 10</t>
  </si>
  <si>
    <t>Jumlah 11</t>
  </si>
  <si>
    <t>Jumlah 12</t>
  </si>
  <si>
    <t>Jumlah 13</t>
  </si>
  <si>
    <t>Jumlah 14</t>
  </si>
  <si>
    <t>Jumlah 15</t>
  </si>
  <si>
    <t>Jumlah 16</t>
  </si>
  <si>
    <t>Jumlah 17</t>
  </si>
  <si>
    <t>Jumlah 18</t>
  </si>
  <si>
    <t>Jumlah 19</t>
  </si>
  <si>
    <t>Jumlah 20</t>
  </si>
  <si>
    <t>Status Pindah</t>
  </si>
  <si>
    <t>NPWP Pemotong</t>
  </si>
  <si>
    <t>Nama Pemotong</t>
  </si>
  <si>
    <t>Tanggal Bukti Potong</t>
  </si>
  <si>
    <t>5</t>
  </si>
  <si>
    <t>2025</t>
  </si>
  <si>
    <t>0</t>
  </si>
  <si>
    <t>1.1-05.25-0000001</t>
  </si>
  <si>
    <t>1</t>
  </si>
  <si>
    <t>588513499712000</t>
  </si>
  <si>
    <t>1471083101760002</t>
  </si>
  <si>
    <t>M MARTINUS SIJABAT</t>
  </si>
  <si>
    <t>JL. SUKA KARYA PERUM KPM T.69</t>
  </si>
  <si>
    <t>M</t>
  </si>
  <si>
    <t>K</t>
  </si>
  <si>
    <t>3</t>
  </si>
  <si>
    <t>Area Head</t>
  </si>
  <si>
    <t>N</t>
  </si>
  <si>
    <t/>
  </si>
  <si>
    <t>21-100-01</t>
  </si>
  <si>
    <t>16466781216001</t>
  </si>
  <si>
    <t>Indomobil Finance Indonesia</t>
  </si>
  <si>
    <t>13/11/2025</t>
  </si>
  <si>
    <t>10</t>
  </si>
  <si>
    <t>1.1-10.25-0000001</t>
  </si>
  <si>
    <t>6</t>
  </si>
  <si>
    <t>16466781304001</t>
  </si>
  <si>
    <t>FC</t>
  </si>
  <si>
    <t>Fretax</t>
  </si>
  <si>
    <t>jumlah 1sd7</t>
  </si>
  <si>
    <t>jumlah 9 n 10</t>
  </si>
  <si>
    <t>Jumlah 12 n 13</t>
  </si>
  <si>
    <t>PTKP</t>
  </si>
  <si>
    <t>PKP (14 - 15)</t>
  </si>
  <si>
    <t>Pajak</t>
  </si>
  <si>
    <t>Jumlah 12 (Netto)</t>
  </si>
  <si>
    <t>Netto peiode sblmnya</t>
  </si>
  <si>
    <t>Pajak masa sebelumnya</t>
  </si>
  <si>
    <t>Pengurangan 8 - 11</t>
  </si>
  <si>
    <t>Original</t>
  </si>
  <si>
    <t>Hitung Manual</t>
  </si>
  <si>
    <t>Tax Office 1</t>
  </si>
  <si>
    <t>Tax Office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</si>
</sst>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1" borderId="0" xfId="0" applyNumberFormat="1" applyFill="1"/>
    <xf numFmtId="0" fontId="0" fillId="12" borderId="0" xfId="0" applyNumberFormat="1" applyFill="1"/>
    <xf numFmtId="0" fontId="0" fillId="0" borderId="0" xfId="0" applyAlignment="1">
      <alignment horizontal="left"/>
    </xf>
    <xf numFmtId="0" fontId="1" fillId="1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7"/>
  <sheetViews>
    <sheetView tabSelected="1" workbookViewId="0">
      <selection activeCell="F11" sqref="F11"/>
    </sheetView>
  </sheetViews>
  <sheetFormatPr defaultRowHeight="14.5" x14ac:dyDescent="0.35"/>
  <cols>
    <col min="18" max="18" width="10.90625" customWidth="1"/>
    <col min="24" max="24" width="9.81640625" bestFit="1" customWidth="1"/>
    <col min="25" max="25" width="13.08984375" bestFit="1" customWidth="1"/>
    <col min="27" max="27" width="11" customWidth="1"/>
    <col min="28" max="28" width="14.1796875" bestFit="1" customWidth="1"/>
    <col min="29" max="29" width="18.54296875" customWidth="1"/>
    <col min="30" max="30" width="19.26953125" bestFit="1" customWidth="1"/>
    <col min="31" max="31" width="13.26953125" bestFit="1" customWidth="1"/>
    <col min="32" max="32" width="9.81640625" bestFit="1" customWidth="1"/>
    <col min="33" max="33" width="11.08984375" bestFit="1" customWidth="1"/>
    <col min="34" max="37" width="9.1796875" bestFit="1" customWidth="1"/>
    <col min="39" max="39" width="14.90625" bestFit="1" customWidth="1"/>
  </cols>
  <sheetData>
    <row r="1" spans="1:41" x14ac:dyDescent="0.35">
      <c r="A1" s="15" t="s">
        <v>76</v>
      </c>
      <c r="B1" s="15"/>
      <c r="Y1" s="2" t="s">
        <v>66</v>
      </c>
      <c r="Z1" s="3" t="s">
        <v>64</v>
      </c>
      <c r="AA1" s="4" t="s">
        <v>65</v>
      </c>
      <c r="AB1" s="5" t="s">
        <v>67</v>
      </c>
      <c r="AC1" s="6" t="s">
        <v>75</v>
      </c>
      <c r="AD1" s="7" t="s">
        <v>73</v>
      </c>
      <c r="AE1" s="8" t="s">
        <v>68</v>
      </c>
      <c r="AF1" s="9" t="s">
        <v>69</v>
      </c>
      <c r="AG1" s="10" t="s">
        <v>70</v>
      </c>
      <c r="AH1" s="6" t="s">
        <v>71</v>
      </c>
      <c r="AI1" s="11" t="s">
        <v>74</v>
      </c>
    </row>
    <row r="2" spans="1:41" x14ac:dyDescent="0.35">
      <c r="A2" s="14" t="s">
        <v>78</v>
      </c>
      <c r="B2" s="14"/>
      <c r="C2" s="14"/>
      <c r="Y2" s="2"/>
      <c r="Z2" s="3"/>
      <c r="AA2" s="4"/>
      <c r="AB2" s="5"/>
      <c r="AC2" s="6"/>
      <c r="AD2" s="7"/>
      <c r="AE2" s="8"/>
      <c r="AF2" s="9"/>
      <c r="AG2" s="10"/>
      <c r="AH2" s="6"/>
      <c r="AI2" s="11"/>
    </row>
    <row r="3" spans="1:41" x14ac:dyDescent="0.3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s="2" t="s">
        <v>24</v>
      </c>
      <c r="Z3" s="3" t="s">
        <v>25</v>
      </c>
      <c r="AA3" s="4" t="s">
        <v>26</v>
      </c>
      <c r="AB3" s="5" t="s">
        <v>27</v>
      </c>
      <c r="AC3" s="6" t="s">
        <v>72</v>
      </c>
      <c r="AD3" s="7" t="s">
        <v>29</v>
      </c>
      <c r="AE3" s="8" t="s">
        <v>30</v>
      </c>
      <c r="AF3" s="9" t="s">
        <v>31</v>
      </c>
      <c r="AG3" s="10" t="s">
        <v>32</v>
      </c>
      <c r="AH3" s="6" t="s">
        <v>33</v>
      </c>
      <c r="AI3" s="11" t="s">
        <v>34</v>
      </c>
      <c r="AJ3" t="s">
        <v>35</v>
      </c>
      <c r="AK3" t="s">
        <v>36</v>
      </c>
      <c r="AL3" t="s">
        <v>37</v>
      </c>
      <c r="AM3" t="s">
        <v>38</v>
      </c>
      <c r="AN3" t="s">
        <v>39</v>
      </c>
      <c r="AO3" t="s">
        <v>40</v>
      </c>
    </row>
    <row r="4" spans="1:41" x14ac:dyDescent="0.35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41</v>
      </c>
      <c r="G4" t="s">
        <v>46</v>
      </c>
      <c r="H4" t="s">
        <v>47</v>
      </c>
      <c r="I4" t="s">
        <v>48</v>
      </c>
      <c r="J4" t="s">
        <v>49</v>
      </c>
      <c r="K4" t="s">
        <v>50</v>
      </c>
      <c r="L4" t="s">
        <v>51</v>
      </c>
      <c r="M4" t="s">
        <v>52</v>
      </c>
      <c r="N4" t="s">
        <v>53</v>
      </c>
      <c r="O4" t="s">
        <v>54</v>
      </c>
      <c r="P4" t="s">
        <v>55</v>
      </c>
      <c r="Q4" t="s">
        <v>56</v>
      </c>
      <c r="R4" s="1">
        <v>106680000</v>
      </c>
      <c r="S4" s="1">
        <v>10693500</v>
      </c>
      <c r="T4" s="1">
        <v>46214000</v>
      </c>
      <c r="U4" s="1">
        <v>0</v>
      </c>
      <c r="V4" s="1">
        <v>2989407</v>
      </c>
      <c r="W4" s="1">
        <v>0</v>
      </c>
      <c r="X4" s="1">
        <v>21914000</v>
      </c>
      <c r="Y4" s="1">
        <v>188490907</v>
      </c>
      <c r="Z4" s="1">
        <v>2500000</v>
      </c>
      <c r="AA4" s="1">
        <v>2700268</v>
      </c>
      <c r="AB4" s="1">
        <v>5200268</v>
      </c>
      <c r="AC4" s="1">
        <v>183290639</v>
      </c>
      <c r="AD4" s="1">
        <v>0</v>
      </c>
      <c r="AE4" s="1">
        <v>183290639</v>
      </c>
      <c r="AF4" s="1">
        <v>72000000</v>
      </c>
      <c r="AG4" s="1">
        <v>111290000</v>
      </c>
      <c r="AH4" s="1">
        <v>10693500</v>
      </c>
      <c r="AI4" s="1">
        <v>0</v>
      </c>
      <c r="AJ4" s="1">
        <v>10693500</v>
      </c>
      <c r="AK4" s="1">
        <v>10693500</v>
      </c>
      <c r="AL4" t="s">
        <v>55</v>
      </c>
      <c r="AM4" t="s">
        <v>57</v>
      </c>
      <c r="AN4" t="s">
        <v>58</v>
      </c>
      <c r="AO4" t="s">
        <v>59</v>
      </c>
    </row>
    <row r="5" spans="1:41" x14ac:dyDescent="0.35">
      <c r="A5" s="14" t="s">
        <v>79</v>
      </c>
      <c r="B5" s="14"/>
      <c r="C5" s="14"/>
    </row>
    <row r="6" spans="1:41" x14ac:dyDescent="0.35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t="s">
        <v>37</v>
      </c>
      <c r="AM6" t="s">
        <v>38</v>
      </c>
      <c r="AN6" t="s">
        <v>39</v>
      </c>
      <c r="AO6" t="s">
        <v>40</v>
      </c>
    </row>
    <row r="7" spans="1:41" x14ac:dyDescent="0.35">
      <c r="A7" t="s">
        <v>60</v>
      </c>
      <c r="B7" t="s">
        <v>42</v>
      </c>
      <c r="C7" t="s">
        <v>43</v>
      </c>
      <c r="D7" t="s">
        <v>61</v>
      </c>
      <c r="E7" t="s">
        <v>62</v>
      </c>
      <c r="F7" t="s">
        <v>60</v>
      </c>
      <c r="G7" t="s">
        <v>46</v>
      </c>
      <c r="H7" t="s">
        <v>47</v>
      </c>
      <c r="I7" t="s">
        <v>48</v>
      </c>
      <c r="J7" t="s">
        <v>49</v>
      </c>
      <c r="K7" t="s">
        <v>50</v>
      </c>
      <c r="L7" t="s">
        <v>51</v>
      </c>
      <c r="M7" t="s">
        <v>52</v>
      </c>
      <c r="N7" t="s">
        <v>53</v>
      </c>
      <c r="O7" t="s">
        <v>54</v>
      </c>
      <c r="P7" t="s">
        <v>55</v>
      </c>
      <c r="Q7" t="s">
        <v>56</v>
      </c>
      <c r="R7" s="12">
        <v>107100000</v>
      </c>
      <c r="S7" s="1">
        <v>38954250</v>
      </c>
      <c r="T7" s="12">
        <v>24700162</v>
      </c>
      <c r="U7" s="1">
        <v>0</v>
      </c>
      <c r="V7" s="12">
        <v>2991675</v>
      </c>
      <c r="W7" s="1">
        <v>0</v>
      </c>
      <c r="X7" s="1">
        <v>0</v>
      </c>
      <c r="Y7" s="1">
        <v>173746087</v>
      </c>
      <c r="Z7" s="13">
        <v>2500000</v>
      </c>
      <c r="AA7" s="13">
        <v>2718770</v>
      </c>
      <c r="AB7" s="13">
        <v>5218770</v>
      </c>
      <c r="AC7" s="1">
        <v>168527317</v>
      </c>
      <c r="AD7" s="1">
        <v>183290639</v>
      </c>
      <c r="AE7" s="1">
        <v>351817956</v>
      </c>
      <c r="AF7" s="1">
        <v>72000000</v>
      </c>
      <c r="AG7" s="1">
        <v>279817000</v>
      </c>
      <c r="AH7" s="1">
        <v>38954250</v>
      </c>
      <c r="AI7" s="1">
        <v>10693500</v>
      </c>
      <c r="AJ7" s="1">
        <v>38954250</v>
      </c>
      <c r="AK7" s="1">
        <v>49647750</v>
      </c>
      <c r="AL7" t="s">
        <v>55</v>
      </c>
      <c r="AM7" t="s">
        <v>63</v>
      </c>
      <c r="AN7" t="s">
        <v>58</v>
      </c>
      <c r="AO7" t="s">
        <v>59</v>
      </c>
    </row>
    <row r="8" spans="1:41" x14ac:dyDescent="0.35">
      <c r="X8">
        <f>R7+T7+V7</f>
        <v>134791837</v>
      </c>
    </row>
    <row r="12" spans="1:41" x14ac:dyDescent="0.35">
      <c r="A12" s="15" t="s">
        <v>77</v>
      </c>
      <c r="B12" s="15"/>
      <c r="Y12" s="2" t="s">
        <v>66</v>
      </c>
      <c r="Z12" s="3" t="s">
        <v>64</v>
      </c>
      <c r="AA12" s="4" t="s">
        <v>65</v>
      </c>
      <c r="AB12" s="5" t="s">
        <v>67</v>
      </c>
      <c r="AC12" s="6" t="s">
        <v>75</v>
      </c>
      <c r="AD12" s="7" t="s">
        <v>73</v>
      </c>
      <c r="AE12" s="8" t="s">
        <v>68</v>
      </c>
      <c r="AF12" s="9" t="s">
        <v>69</v>
      </c>
      <c r="AG12" s="10" t="s">
        <v>70</v>
      </c>
      <c r="AH12" s="6" t="s">
        <v>71</v>
      </c>
      <c r="AI12" s="11" t="s">
        <v>74</v>
      </c>
    </row>
    <row r="13" spans="1:41" x14ac:dyDescent="0.35">
      <c r="A13" s="14" t="s">
        <v>78</v>
      </c>
      <c r="B13" s="14"/>
      <c r="C13" s="14"/>
      <c r="Y13" s="2"/>
      <c r="Z13" s="3"/>
      <c r="AA13" s="4"/>
      <c r="AB13" s="5"/>
      <c r="AC13" s="6"/>
      <c r="AD13" s="7"/>
      <c r="AE13" s="8"/>
      <c r="AF13" s="9"/>
      <c r="AG13" s="10"/>
      <c r="AH13" s="6"/>
      <c r="AI13" s="11"/>
    </row>
    <row r="14" spans="1:41" x14ac:dyDescent="0.35">
      <c r="A14" t="s">
        <v>0</v>
      </c>
      <c r="B14" t="s">
        <v>1</v>
      </c>
      <c r="C14" t="s">
        <v>2</v>
      </c>
      <c r="D14" t="s">
        <v>3</v>
      </c>
      <c r="E14" t="s">
        <v>4</v>
      </c>
      <c r="F14" t="s">
        <v>5</v>
      </c>
      <c r="G14" t="s">
        <v>6</v>
      </c>
      <c r="H14" t="s">
        <v>7</v>
      </c>
      <c r="I14" t="s">
        <v>8</v>
      </c>
      <c r="J14" t="s">
        <v>9</v>
      </c>
      <c r="K14" t="s">
        <v>10</v>
      </c>
      <c r="L14" t="s">
        <v>11</v>
      </c>
      <c r="M14" t="s">
        <v>12</v>
      </c>
      <c r="N14" t="s">
        <v>13</v>
      </c>
      <c r="O14" t="s">
        <v>14</v>
      </c>
      <c r="P14" t="s">
        <v>15</v>
      </c>
      <c r="Q14" t="s">
        <v>16</v>
      </c>
      <c r="R14" t="s">
        <v>17</v>
      </c>
      <c r="S14" t="s">
        <v>18</v>
      </c>
      <c r="T14" t="s">
        <v>19</v>
      </c>
      <c r="U14" t="s">
        <v>20</v>
      </c>
      <c r="V14" t="s">
        <v>21</v>
      </c>
      <c r="W14" t="s">
        <v>22</v>
      </c>
      <c r="X14" t="s">
        <v>23</v>
      </c>
      <c r="Y14" s="2" t="s">
        <v>24</v>
      </c>
      <c r="Z14" s="3" t="s">
        <v>25</v>
      </c>
      <c r="AA14" s="4" t="s">
        <v>26</v>
      </c>
      <c r="AB14" s="5" t="s">
        <v>27</v>
      </c>
      <c r="AC14" s="6" t="s">
        <v>72</v>
      </c>
      <c r="AD14" s="7" t="s">
        <v>29</v>
      </c>
      <c r="AE14" s="8" t="s">
        <v>30</v>
      </c>
      <c r="AF14" s="9" t="s">
        <v>31</v>
      </c>
      <c r="AG14" s="10" t="s">
        <v>32</v>
      </c>
      <c r="AH14" s="6" t="s">
        <v>33</v>
      </c>
      <c r="AI14" s="11" t="s">
        <v>34</v>
      </c>
      <c r="AJ14" t="s">
        <v>35</v>
      </c>
      <c r="AK14" t="s">
        <v>36</v>
      </c>
      <c r="AL14" t="s">
        <v>37</v>
      </c>
      <c r="AM14" t="s">
        <v>38</v>
      </c>
      <c r="AN14" t="s">
        <v>39</v>
      </c>
      <c r="AO14" t="s">
        <v>40</v>
      </c>
    </row>
    <row r="15" spans="1:41" x14ac:dyDescent="0.35">
      <c r="A15" t="s">
        <v>41</v>
      </c>
      <c r="B15" t="s">
        <v>42</v>
      </c>
      <c r="C15" t="s">
        <v>43</v>
      </c>
      <c r="D15" t="s">
        <v>44</v>
      </c>
      <c r="E15" t="s">
        <v>45</v>
      </c>
      <c r="F15" t="s">
        <v>41</v>
      </c>
      <c r="G15" t="s">
        <v>46</v>
      </c>
      <c r="H15" t="s">
        <v>47</v>
      </c>
      <c r="I15" t="s">
        <v>48</v>
      </c>
      <c r="J15" t="s">
        <v>49</v>
      </c>
      <c r="K15" t="s">
        <v>50</v>
      </c>
      <c r="L15" t="s">
        <v>51</v>
      </c>
      <c r="M15" t="s">
        <v>52</v>
      </c>
      <c r="N15" t="s">
        <v>53</v>
      </c>
      <c r="O15" t="s">
        <v>54</v>
      </c>
      <c r="P15" t="s">
        <v>55</v>
      </c>
      <c r="Q15" t="s">
        <v>56</v>
      </c>
      <c r="R15" s="1">
        <v>106680000</v>
      </c>
      <c r="S15" s="1">
        <v>10693500</v>
      </c>
      <c r="T15" s="1">
        <v>46214000</v>
      </c>
      <c r="U15" s="1">
        <v>0</v>
      </c>
      <c r="V15" s="1">
        <v>2989407</v>
      </c>
      <c r="W15" s="1">
        <v>0</v>
      </c>
      <c r="X15" s="1">
        <v>21914000</v>
      </c>
      <c r="Y15" s="1">
        <v>188490907</v>
      </c>
      <c r="Z15" s="1">
        <v>2500000</v>
      </c>
      <c r="AA15" s="1">
        <v>2700268</v>
      </c>
      <c r="AB15" s="1">
        <v>5200268</v>
      </c>
      <c r="AC15" s="1">
        <v>183290639</v>
      </c>
      <c r="AD15" s="1">
        <v>0</v>
      </c>
      <c r="AE15" s="1">
        <v>183290639</v>
      </c>
      <c r="AF15" s="1">
        <v>72000000</v>
      </c>
      <c r="AG15" s="1">
        <v>111290000</v>
      </c>
      <c r="AH15" s="1">
        <v>10693500</v>
      </c>
      <c r="AI15" s="1">
        <v>0</v>
      </c>
      <c r="AJ15" s="1">
        <v>10693500</v>
      </c>
      <c r="AK15" s="1">
        <v>10693500</v>
      </c>
      <c r="AL15" t="s">
        <v>55</v>
      </c>
      <c r="AM15" t="s">
        <v>57</v>
      </c>
      <c r="AN15" t="s">
        <v>58</v>
      </c>
      <c r="AO15" t="s">
        <v>59</v>
      </c>
    </row>
    <row r="16" spans="1:41" x14ac:dyDescent="0.35">
      <c r="A16" s="14" t="s">
        <v>79</v>
      </c>
      <c r="B16" s="14"/>
      <c r="C16" s="14"/>
    </row>
    <row r="17" spans="1:41" x14ac:dyDescent="0.35">
      <c r="A17" t="s">
        <v>0</v>
      </c>
      <c r="B17" t="s">
        <v>1</v>
      </c>
      <c r="C17" t="s">
        <v>2</v>
      </c>
      <c r="D17" t="s">
        <v>3</v>
      </c>
      <c r="E17" t="s">
        <v>4</v>
      </c>
      <c r="F17" t="s">
        <v>5</v>
      </c>
      <c r="G17" t="s">
        <v>6</v>
      </c>
      <c r="H17" t="s">
        <v>7</v>
      </c>
      <c r="I17" t="s">
        <v>8</v>
      </c>
      <c r="J17" t="s">
        <v>9</v>
      </c>
      <c r="K17" t="s">
        <v>10</v>
      </c>
      <c r="L17" t="s">
        <v>11</v>
      </c>
      <c r="M17" t="s">
        <v>12</v>
      </c>
      <c r="N17" t="s">
        <v>13</v>
      </c>
      <c r="O17" t="s">
        <v>14</v>
      </c>
      <c r="P17" t="s">
        <v>15</v>
      </c>
      <c r="Q17" t="s">
        <v>16</v>
      </c>
      <c r="R17" t="s">
        <v>17</v>
      </c>
      <c r="S17" t="s">
        <v>18</v>
      </c>
      <c r="T17" t="s">
        <v>19</v>
      </c>
      <c r="U17" t="s">
        <v>20</v>
      </c>
      <c r="V17" t="s">
        <v>21</v>
      </c>
      <c r="W17" t="s">
        <v>22</v>
      </c>
      <c r="X17" t="s">
        <v>23</v>
      </c>
      <c r="Y17" t="s">
        <v>24</v>
      </c>
      <c r="Z17" t="s">
        <v>25</v>
      </c>
      <c r="AA17" t="s">
        <v>26</v>
      </c>
      <c r="AB17" t="s">
        <v>27</v>
      </c>
      <c r="AC17" t="s">
        <v>28</v>
      </c>
      <c r="AD17" t="s">
        <v>29</v>
      </c>
      <c r="AE17" t="s">
        <v>30</v>
      </c>
      <c r="AF17" t="s">
        <v>31</v>
      </c>
      <c r="AG17" t="s">
        <v>32</v>
      </c>
      <c r="AH17" t="s">
        <v>33</v>
      </c>
      <c r="AI17" t="s">
        <v>34</v>
      </c>
      <c r="AJ17" t="s">
        <v>35</v>
      </c>
      <c r="AK17" t="s">
        <v>36</v>
      </c>
      <c r="AL17" t="s">
        <v>37</v>
      </c>
      <c r="AM17" t="s">
        <v>38</v>
      </c>
      <c r="AN17" t="s">
        <v>39</v>
      </c>
      <c r="AO17" t="s">
        <v>40</v>
      </c>
    </row>
    <row r="18" spans="1:41" x14ac:dyDescent="0.35">
      <c r="A18" t="s">
        <v>60</v>
      </c>
      <c r="B18" t="s">
        <v>42</v>
      </c>
      <c r="C18" t="s">
        <v>43</v>
      </c>
      <c r="D18" t="s">
        <v>61</v>
      </c>
      <c r="E18" t="s">
        <v>62</v>
      </c>
      <c r="F18" t="s">
        <v>60</v>
      </c>
      <c r="G18" t="s">
        <v>46</v>
      </c>
      <c r="H18" t="s">
        <v>47</v>
      </c>
      <c r="I18" t="s">
        <v>48</v>
      </c>
      <c r="J18" t="s">
        <v>49</v>
      </c>
      <c r="K18" t="s">
        <v>50</v>
      </c>
      <c r="L18" t="s">
        <v>51</v>
      </c>
      <c r="M18" t="s">
        <v>52</v>
      </c>
      <c r="N18" t="s">
        <v>53</v>
      </c>
      <c r="O18" t="s">
        <v>54</v>
      </c>
      <c r="P18" t="s">
        <v>55</v>
      </c>
      <c r="Q18" t="s">
        <v>56</v>
      </c>
      <c r="R18" s="12">
        <v>107100000</v>
      </c>
      <c r="S18" s="1">
        <v>24696250</v>
      </c>
      <c r="T18" s="12">
        <v>24700162</v>
      </c>
      <c r="U18" s="1">
        <v>0</v>
      </c>
      <c r="V18" s="12">
        <v>2991675</v>
      </c>
      <c r="W18" s="1">
        <v>0</v>
      </c>
      <c r="X18" s="1">
        <v>0</v>
      </c>
      <c r="Y18">
        <v>159488087</v>
      </c>
      <c r="Z18" s="13">
        <v>2500000</v>
      </c>
      <c r="AA18" s="13">
        <v>2718770</v>
      </c>
      <c r="AB18" s="13">
        <v>5218770</v>
      </c>
      <c r="AC18">
        <v>154269317</v>
      </c>
      <c r="AD18" s="1">
        <v>183290639</v>
      </c>
      <c r="AE18">
        <v>337559956</v>
      </c>
      <c r="AF18" s="1">
        <v>72000000</v>
      </c>
      <c r="AG18" s="1">
        <v>265559000</v>
      </c>
      <c r="AH18" s="1">
        <v>35389750</v>
      </c>
      <c r="AI18" s="1">
        <v>10693500</v>
      </c>
      <c r="AJ18" s="1">
        <v>24696250</v>
      </c>
      <c r="AK18" s="1">
        <v>24696250</v>
      </c>
      <c r="AL18" t="s">
        <v>55</v>
      </c>
      <c r="AM18" t="s">
        <v>63</v>
      </c>
      <c r="AN18" t="s">
        <v>58</v>
      </c>
      <c r="AO18" t="s">
        <v>59</v>
      </c>
    </row>
    <row r="27" spans="1:41" x14ac:dyDescent="0.35">
      <c r="R27">
        <v>3676681</v>
      </c>
      <c r="S27">
        <f>R27*4</f>
        <v>14706724</v>
      </c>
    </row>
  </sheetData>
  <mergeCells count="6">
    <mergeCell ref="A2:C2"/>
    <mergeCell ref="A5:C5"/>
    <mergeCell ref="A12:B12"/>
    <mergeCell ref="A1:B1"/>
    <mergeCell ref="A13:C13"/>
    <mergeCell ref="A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 Name</dc:creator>
  <cp:lastModifiedBy>HP</cp:lastModifiedBy>
  <dcterms:created xsi:type="dcterms:W3CDTF">2025-11-13T08:50:51Z</dcterms:created>
  <dcterms:modified xsi:type="dcterms:W3CDTF">2025-11-14T02:09:05Z</dcterms:modified>
</cp:coreProperties>
</file>