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ni Wahyuningsih\OneDrive\Documents\Backup laptop hp hol\"/>
    </mc:Choice>
  </mc:AlternateContent>
  <xr:revisionPtr revIDLastSave="0" documentId="8_{7C2B8F87-E2F8-4692-8B52-01CE25621DD8}" xr6:coauthVersionLast="47" xr6:coauthVersionMax="47" xr10:uidLastSave="{00000000-0000-0000-0000-000000000000}"/>
  <bookViews>
    <workbookView xWindow="-120" yWindow="-120" windowWidth="20730" windowHeight="11160" xr2:uid="{30A20BCF-F33C-4066-9552-7F38859E321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F6" i="1"/>
  <c r="F9" i="2"/>
  <c r="G12" i="1"/>
  <c r="F7" i="1"/>
  <c r="E7" i="1"/>
  <c r="F5" i="1"/>
  <c r="K16" i="1"/>
  <c r="K12" i="1"/>
  <c r="I12" i="1"/>
  <c r="G6" i="2"/>
  <c r="G9" i="2" s="1"/>
</calcChain>
</file>

<file path=xl/sharedStrings.xml><?xml version="1.0" encoding="utf-8"?>
<sst xmlns="http://schemas.openxmlformats.org/spreadsheetml/2006/main" count="33" uniqueCount="27">
  <si>
    <t>Jurnal PreOrder</t>
  </si>
  <si>
    <t>Jurnal Sales</t>
  </si>
  <si>
    <t>No. Akun</t>
  </si>
  <si>
    <t>Nama Akun</t>
  </si>
  <si>
    <t>Dr.</t>
  </si>
  <si>
    <t>Cr.</t>
  </si>
  <si>
    <t>2-10204</t>
  </si>
  <si>
    <t>Utang Pajak - PPN</t>
  </si>
  <si>
    <t>2-104</t>
  </si>
  <si>
    <t>Uang Muka Diterima</t>
  </si>
  <si>
    <t>Contoh: Customer beli barang secara PreOrder seharga 248.000</t>
  </si>
  <si>
    <t>4-3</t>
  </si>
  <si>
    <t>Penjualan Jasa</t>
  </si>
  <si>
    <t>4-10101</t>
  </si>
  <si>
    <t>Penjualan Toko DS</t>
  </si>
  <si>
    <t>7-5001</t>
  </si>
  <si>
    <t>COGS (Cost of Goods Sold)</t>
  </si>
  <si>
    <t>1-1031</t>
  </si>
  <si>
    <t>Inventory</t>
  </si>
  <si>
    <t>1-102106</t>
  </si>
  <si>
    <t>Mandiri - 1260006188352</t>
  </si>
  <si>
    <t>DPP Shipping Cost</t>
  </si>
  <si>
    <t>Ditambah Shipping Cost 12.500</t>
  </si>
  <si>
    <t>Jadi Customer membayar 260.500</t>
  </si>
  <si>
    <t>DPP Harga + Shipping Cost</t>
  </si>
  <si>
    <t>PPN</t>
  </si>
  <si>
    <t>DPP Harga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</si>
</sst>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/>
  </cellStyleXfs>
  <cellXfs count="15">
    <xf numFmtId="0" fontId="0" fillId="0" borderId="0" xfId="0"/>
    <xf numFmtId="49" fontId="0" fillId="0" borderId="0" xfId="0" applyNumberFormat="1"/>
    <xf numFmtId="49" fontId="2" fillId="3" borderId="1" xfId="2" applyNumberFormat="1"/>
    <xf numFmtId="49" fontId="1" fillId="2" borderId="0" xfId="1" applyNumberFormat="1"/>
    <xf numFmtId="0" fontId="4" fillId="4" borderId="2" xfId="3" applyFont="1" applyFill="1" applyBorder="1" applyAlignment="1">
      <alignment horizontal="center"/>
    </xf>
    <xf numFmtId="0" fontId="4" fillId="4" borderId="3" xfId="3" applyFont="1" applyFill="1" applyBorder="1" applyAlignment="1">
      <alignment horizontal="center"/>
    </xf>
    <xf numFmtId="42" fontId="4" fillId="4" borderId="2" xfId="3" applyNumberFormat="1" applyFont="1" applyFill="1" applyBorder="1" applyAlignment="1">
      <alignment horizontal="center"/>
    </xf>
    <xf numFmtId="0" fontId="3" fillId="0" borderId="2" xfId="3" applyBorder="1"/>
    <xf numFmtId="42" fontId="3" fillId="0" borderId="2" xfId="3" applyNumberFormat="1" applyBorder="1" applyAlignment="1">
      <alignment horizontal="right"/>
    </xf>
    <xf numFmtId="49" fontId="5" fillId="0" borderId="2" xfId="0" applyNumberFormat="1" applyFont="1" applyBorder="1"/>
    <xf numFmtId="42" fontId="0" fillId="0" borderId="2" xfId="0" applyNumberFormat="1" applyBorder="1"/>
    <xf numFmtId="42" fontId="5" fillId="0" borderId="2" xfId="0" applyNumberFormat="1" applyFont="1" applyBorder="1"/>
    <xf numFmtId="0" fontId="0" fillId="0" borderId="0" xfId="0" applyNumberFormat="1"/>
    <xf numFmtId="42" fontId="0" fillId="0" borderId="0" xfId="0" applyNumberFormat="1"/>
    <xf numFmtId="42" fontId="6" fillId="0" borderId="0" xfId="0" applyNumberFormat="1" applyFont="1"/>
  </cellXfs>
  <cellStyles count="4">
    <cellStyle name="Input" xfId="2" builtinId="20"/>
    <cellStyle name="Neutral" xfId="1" builtinId="28"/>
    <cellStyle name="Normal" xfId="0" builtinId="0"/>
    <cellStyle name="Normal 2" xfId="3" xr:uid="{F3DC0BE4-EAD1-48A9-B473-738F13E5F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AFE4-9F5A-45C3-A819-69EBBD50E55E}">
  <dimension ref="A1:K16"/>
  <sheetViews>
    <sheetView tabSelected="1" workbookViewId="0">
      <selection activeCell="G14" sqref="G14"/>
    </sheetView>
  </sheetViews>
  <sheetFormatPr defaultRowHeight="15" x14ac:dyDescent="0.25"/>
  <cols>
    <col min="1" max="1" width="15" style="1" customWidth="1"/>
    <col min="2" max="3" width="9.140625" style="1"/>
    <col min="4" max="4" width="22.7109375" style="1" customWidth="1"/>
    <col min="5" max="6" width="11.28515625" style="1" bestFit="1" customWidth="1"/>
    <col min="7" max="7" width="12.7109375" style="1" customWidth="1"/>
    <col min="8" max="8" width="9.140625" style="1"/>
    <col min="9" max="9" width="19" style="1" customWidth="1"/>
    <col min="10" max="16384" width="9.140625" style="1"/>
  </cols>
  <sheetData>
    <row r="1" spans="1:11" x14ac:dyDescent="0.25">
      <c r="A1" s="2" t="s">
        <v>0</v>
      </c>
    </row>
    <row r="3" spans="1:11" x14ac:dyDescent="0.25">
      <c r="C3" s="4" t="s">
        <v>2</v>
      </c>
      <c r="D3" s="5" t="s">
        <v>3</v>
      </c>
      <c r="E3" s="6" t="s">
        <v>4</v>
      </c>
      <c r="F3" s="6" t="s">
        <v>5</v>
      </c>
    </row>
    <row r="4" spans="1:11" x14ac:dyDescent="0.25">
      <c r="C4" s="7" t="s">
        <v>19</v>
      </c>
      <c r="D4" s="7" t="s">
        <v>20</v>
      </c>
      <c r="E4" s="8">
        <v>260500</v>
      </c>
      <c r="F4" s="8"/>
    </row>
    <row r="5" spans="1:11" x14ac:dyDescent="0.25">
      <c r="C5" s="9" t="s">
        <v>6</v>
      </c>
      <c r="D5" s="9" t="s">
        <v>7</v>
      </c>
      <c r="E5" s="10"/>
      <c r="F5" s="11">
        <f>K16</f>
        <v>25815.315315315314</v>
      </c>
      <c r="I5" s="12"/>
    </row>
    <row r="6" spans="1:11" x14ac:dyDescent="0.25">
      <c r="C6" s="9" t="s">
        <v>8</v>
      </c>
      <c r="D6" s="9" t="s">
        <v>9</v>
      </c>
      <c r="E6" s="11"/>
      <c r="F6" s="11">
        <f>E4-F5</f>
        <v>234684.68468468467</v>
      </c>
    </row>
    <row r="7" spans="1:11" x14ac:dyDescent="0.25">
      <c r="E7" s="13">
        <f>SUM(E4:E6)</f>
        <v>260500</v>
      </c>
      <c r="F7" s="13">
        <f>SUM(F5:F6)</f>
        <v>260500</v>
      </c>
    </row>
    <row r="11" spans="1:11" x14ac:dyDescent="0.25">
      <c r="G11" s="1" t="s">
        <v>26</v>
      </c>
      <c r="I11" s="1" t="s">
        <v>21</v>
      </c>
      <c r="K11" s="1" t="s">
        <v>24</v>
      </c>
    </row>
    <row r="12" spans="1:11" x14ac:dyDescent="0.25">
      <c r="G12" s="12">
        <f>248000/1.11</f>
        <v>223423.4234234234</v>
      </c>
      <c r="I12" s="12">
        <f>12500/1.11</f>
        <v>11261.261261261261</v>
      </c>
      <c r="J12" s="12"/>
      <c r="K12" s="12">
        <f>260500/1.11</f>
        <v>234684.68468468467</v>
      </c>
    </row>
    <row r="13" spans="1:11" x14ac:dyDescent="0.25">
      <c r="A13" s="1" t="s">
        <v>10</v>
      </c>
      <c r="I13" s="12"/>
      <c r="J13" s="12"/>
      <c r="K13" s="12"/>
    </row>
    <row r="14" spans="1:11" x14ac:dyDescent="0.25">
      <c r="C14" s="1" t="s">
        <v>22</v>
      </c>
      <c r="I14" s="12"/>
      <c r="J14" s="12"/>
      <c r="K14" s="12"/>
    </row>
    <row r="15" spans="1:11" x14ac:dyDescent="0.25">
      <c r="C15" s="1" t="s">
        <v>23</v>
      </c>
      <c r="I15" s="12"/>
      <c r="J15" s="12"/>
      <c r="K15" s="12" t="s">
        <v>25</v>
      </c>
    </row>
    <row r="16" spans="1:11" x14ac:dyDescent="0.25">
      <c r="I16" s="12"/>
      <c r="J16" s="12"/>
      <c r="K16" s="12">
        <f>K12*11%</f>
        <v>25815.315315315314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4ED7-AE0B-47B6-9CA7-C05FFFE49DF4}">
  <dimension ref="A1:G9"/>
  <sheetViews>
    <sheetView workbookViewId="0">
      <selection activeCell="E12" sqref="E12"/>
    </sheetView>
  </sheetViews>
  <sheetFormatPr defaultRowHeight="15" x14ac:dyDescent="0.25"/>
  <cols>
    <col min="1" max="1" width="11.5703125" style="1" customWidth="1"/>
    <col min="2" max="3" width="9.140625" style="1"/>
    <col min="4" max="4" width="9.140625" style="1" customWidth="1"/>
    <col min="5" max="5" width="23.42578125" style="1" customWidth="1"/>
    <col min="6" max="6" width="11.5703125" style="1" customWidth="1"/>
    <col min="7" max="7" width="11.28515625" style="1" bestFit="1" customWidth="1"/>
    <col min="8" max="16384" width="9.140625" style="1"/>
  </cols>
  <sheetData>
    <row r="1" spans="1:7" x14ac:dyDescent="0.25">
      <c r="A1" s="3" t="s">
        <v>1</v>
      </c>
    </row>
    <row r="3" spans="1:7" x14ac:dyDescent="0.25">
      <c r="D3" s="4" t="s">
        <v>2</v>
      </c>
      <c r="E3" s="5" t="s">
        <v>3</v>
      </c>
      <c r="F3" s="6" t="s">
        <v>4</v>
      </c>
      <c r="G3" s="6" t="s">
        <v>5</v>
      </c>
    </row>
    <row r="4" spans="1:7" x14ac:dyDescent="0.25">
      <c r="D4" s="7" t="s">
        <v>8</v>
      </c>
      <c r="E4" s="7" t="s">
        <v>9</v>
      </c>
      <c r="F4" s="8">
        <v>234685</v>
      </c>
      <c r="G4" s="8"/>
    </row>
    <row r="5" spans="1:7" x14ac:dyDescent="0.25">
      <c r="D5" s="9" t="s">
        <v>11</v>
      </c>
      <c r="E5" s="9" t="s">
        <v>12</v>
      </c>
      <c r="F5" s="10"/>
      <c r="G5" s="11">
        <f>12500/1.11</f>
        <v>11261.261261261261</v>
      </c>
    </row>
    <row r="6" spans="1:7" x14ac:dyDescent="0.25">
      <c r="D6" s="9" t="s">
        <v>13</v>
      </c>
      <c r="E6" s="9" t="s">
        <v>14</v>
      </c>
      <c r="F6" s="10"/>
      <c r="G6" s="11">
        <f>248000/1.11</f>
        <v>223423.4234234234</v>
      </c>
    </row>
    <row r="7" spans="1:7" x14ac:dyDescent="0.25">
      <c r="D7" s="9" t="s">
        <v>15</v>
      </c>
      <c r="E7" s="9" t="s">
        <v>16</v>
      </c>
      <c r="F7" s="11">
        <v>181953</v>
      </c>
      <c r="G7" s="10"/>
    </row>
    <row r="8" spans="1:7" x14ac:dyDescent="0.25">
      <c r="D8" s="9" t="s">
        <v>17</v>
      </c>
      <c r="E8" s="9" t="s">
        <v>18</v>
      </c>
      <c r="F8" s="10"/>
      <c r="G8" s="11">
        <v>181953</v>
      </c>
    </row>
    <row r="9" spans="1:7" x14ac:dyDescent="0.25">
      <c r="F9" s="14">
        <f>SUM(F4:F8)</f>
        <v>416638</v>
      </c>
      <c r="G9" s="14">
        <f>SUM(G4:G8)</f>
        <v>416637.68468468467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2025-04-28T09:51:28Z</dcterms:created>
  <dcterms:modified xsi:type="dcterms:W3CDTF">2025-04-29T07:38:48Z</dcterms:modified>
</cp:coreProperties>
</file>