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a3966b889196e/Documents/Backup laptop hp hol/"/>
    </mc:Choice>
  </mc:AlternateContent>
  <xr:revisionPtr revIDLastSave="0" documentId="8_{79694237-C5E3-41AE-A18F-964AD2BD5B09}" xr6:coauthVersionLast="47" xr6:coauthVersionMax="47" xr10:uidLastSave="{00000000-0000-0000-0000-000000000000}"/>
  <bookViews>
    <workbookView xWindow="-120" yWindow="-120" windowWidth="20730" windowHeight="11160" xr2:uid="{2B7A1DD4-E532-4534-BFAE-B0021455563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1" l="1"/>
  <c r="G34" i="1"/>
  <c r="H20" i="1"/>
  <c r="G20" i="1"/>
  <c r="C8" i="1"/>
  <c r="D8" i="1" s="1"/>
  <c r="B7" i="1"/>
  <c r="B9" i="1" s="1"/>
  <c r="C6" i="1"/>
  <c r="D6" i="1" s="1"/>
  <c r="C5" i="1"/>
  <c r="C9" i="1" l="1"/>
  <c r="D5" i="1"/>
  <c r="D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Yuni Wahyuningsih</author>
  </authors>
  <commentList>
    <comment ref="G13" authorId="0" shapeId="0" xr:uid="{05A5DC2D-2E91-4B34-B5B2-916BAF8DCF1D}">
      <text>
        <r>
          <rPr>
            <b/>
            <sz val="9"/>
            <color indexed="81"/>
            <rFont val="Tahoma"/>
            <family val="2"/>
          </rPr>
          <t>Yuni Wahyuningsih:</t>
        </r>
        <r>
          <rPr>
            <sz val="9"/>
            <color indexed="81"/>
            <rFont val="Tahoma"/>
            <family val="2"/>
          </rPr>
          <t xml:space="preserve">
Total Amount paid by Customer</t>
        </r>
      </text>
    </comment>
    <comment ref="H14" authorId="0" shapeId="0" xr:uid="{E8F6BCFC-403D-47B7-B627-F229A174B097}">
      <text>
        <r>
          <rPr>
            <b/>
            <sz val="9"/>
            <color indexed="81"/>
            <rFont val="Tahoma"/>
            <family val="2"/>
          </rPr>
          <t>Yuni Wahyuningsih:</t>
        </r>
        <r>
          <rPr>
            <sz val="9"/>
            <color indexed="81"/>
            <rFont val="Tahoma"/>
            <family val="2"/>
          </rPr>
          <t xml:space="preserve">
DPP Shipping Cost</t>
        </r>
      </text>
    </comment>
    <comment ref="G15" authorId="0" shapeId="0" xr:uid="{9A5F1C95-CFC2-47E7-A248-EAF49BD64334}">
      <text>
        <r>
          <rPr>
            <b/>
            <sz val="9"/>
            <color indexed="81"/>
            <rFont val="Tahoma"/>
            <family val="2"/>
          </rPr>
          <t>Yuni Wahyuningsih:</t>
        </r>
        <r>
          <rPr>
            <sz val="9"/>
            <color indexed="81"/>
            <rFont val="Tahoma"/>
            <family val="2"/>
          </rPr>
          <t xml:space="preserve">
DPP Diskon</t>
        </r>
      </text>
    </comment>
    <comment ref="H16" authorId="0" shapeId="0" xr:uid="{572AF773-EB97-4A7B-B93B-2DB5A6962471}">
      <text>
        <r>
          <rPr>
            <b/>
            <sz val="9"/>
            <color indexed="81"/>
            <rFont val="Tahoma"/>
            <family val="2"/>
          </rPr>
          <t>Yuni Wahyuningsih:</t>
        </r>
        <r>
          <rPr>
            <sz val="9"/>
            <color indexed="81"/>
            <rFont val="Tahoma"/>
            <family val="2"/>
          </rPr>
          <t xml:space="preserve">
DPP Original Price</t>
        </r>
      </text>
    </comment>
    <comment ref="H17" authorId="0" shapeId="0" xr:uid="{1E342EEF-4F50-48E1-82CE-853C75D0AFA6}">
      <text>
        <r>
          <rPr>
            <b/>
            <sz val="9"/>
            <color indexed="81"/>
            <rFont val="Tahoma"/>
            <family val="2"/>
          </rPr>
          <t>Yuni Wahyuningsih:</t>
        </r>
        <r>
          <rPr>
            <sz val="9"/>
            <color indexed="81"/>
            <rFont val="Tahoma"/>
            <family val="2"/>
          </rPr>
          <t xml:space="preserve">
Sum PPN</t>
        </r>
      </text>
    </comment>
    <comment ref="G26" authorId="0" shapeId="0" xr:uid="{C4F21881-3E47-4F56-A822-526FA8096F71}">
      <text>
        <r>
          <rPr>
            <b/>
            <sz val="9"/>
            <color indexed="81"/>
            <rFont val="Tahoma"/>
            <family val="2"/>
          </rPr>
          <t>Yuni Wahyuningsih:</t>
        </r>
        <r>
          <rPr>
            <sz val="9"/>
            <color indexed="81"/>
            <rFont val="Tahoma"/>
            <family val="2"/>
          </rPr>
          <t xml:space="preserve">
Total Amount paid by Customer - Beban Administrasi Bank</t>
        </r>
      </text>
    </comment>
  </commentList>
</comments>
</file>

<file path=xl/sharedStrings.xml><?xml version="1.0" encoding="utf-8"?>
<sst xmlns="http://schemas.openxmlformats.org/spreadsheetml/2006/main" count="49" uniqueCount="31">
  <si>
    <t>Invoice</t>
  </si>
  <si>
    <t>DPP</t>
  </si>
  <si>
    <t>PPN</t>
  </si>
  <si>
    <t>Total Original Price</t>
  </si>
  <si>
    <t>Total Discount</t>
  </si>
  <si>
    <t>Total Price after Discount</t>
  </si>
  <si>
    <t>Shipping Cost</t>
  </si>
  <si>
    <t>Total Amount paid by Customer</t>
  </si>
  <si>
    <t>No. Akun</t>
  </si>
  <si>
    <t>Nama Akun</t>
  </si>
  <si>
    <t>Dr.</t>
  </si>
  <si>
    <t>Cr.</t>
  </si>
  <si>
    <t>4-3</t>
  </si>
  <si>
    <t>Penjualan Jasa</t>
  </si>
  <si>
    <t>4-2001</t>
  </si>
  <si>
    <t>Diskon Penjualan</t>
  </si>
  <si>
    <t>4-10101</t>
  </si>
  <si>
    <t>Penjualan Toko DS</t>
  </si>
  <si>
    <t>2-10204</t>
  </si>
  <si>
    <t>Utang Pajak - PPN</t>
  </si>
  <si>
    <t>7-5001</t>
  </si>
  <si>
    <t>COGS (Cost of Goods Sold)</t>
  </si>
  <si>
    <t>1-1031</t>
  </si>
  <si>
    <t>Inventory</t>
  </si>
  <si>
    <t>Tanpa Beban Administrasi Bank</t>
  </si>
  <si>
    <t>Beban Administrasi Bank</t>
  </si>
  <si>
    <t>Beban Administrasi Bank:</t>
  </si>
  <si>
    <t>Dengan Beban Administrasi Bank</t>
  </si>
  <si>
    <t>1-102101</t>
  </si>
  <si>
    <t>Piutang Usaha - Bank Mandiri</t>
  </si>
  <si>
    <t>7-420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</si>
</sst>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Rp&quot;* #,##0_-;\-&quot;Rp&quot;* #,##0_-;_-&quot;Rp&quot;* &quot;-&quot;_-;_-@_-"/>
    <numFmt numFmtId="41" formatCode="_-* #,##0_-;\-* #,##0_-;_-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0"/>
      <name val="Calibri"/>
      <family val="2"/>
    </font>
    <font>
      <sz val="10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3" fillId="0" borderId="0"/>
  </cellStyleXfs>
  <cellXfs count="14">
    <xf numFmtId="0" fontId="0" fillId="0" borderId="0" xfId="0"/>
    <xf numFmtId="42" fontId="0" fillId="0" borderId="0" xfId="0" applyNumberFormat="1"/>
    <xf numFmtId="42" fontId="2" fillId="0" borderId="0" xfId="0" applyNumberFormat="1" applyFont="1" applyAlignment="1">
      <alignment horizontal="center"/>
    </xf>
    <xf numFmtId="41" fontId="0" fillId="0" borderId="0" xfId="1" applyFont="1"/>
    <xf numFmtId="0" fontId="4" fillId="2" borderId="1" xfId="2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42" fontId="4" fillId="2" borderId="1" xfId="2" applyNumberFormat="1" applyFont="1" applyFill="1" applyBorder="1" applyAlignment="1">
      <alignment horizontal="center"/>
    </xf>
    <xf numFmtId="0" fontId="3" fillId="0" borderId="1" xfId="2" applyBorder="1"/>
    <xf numFmtId="42" fontId="3" fillId="0" borderId="1" xfId="2" applyNumberFormat="1" applyBorder="1" applyAlignment="1">
      <alignment horizontal="right"/>
    </xf>
    <xf numFmtId="49" fontId="5" fillId="0" borderId="1" xfId="0" applyNumberFormat="1" applyFont="1" applyBorder="1"/>
    <xf numFmtId="42" fontId="0" fillId="0" borderId="1" xfId="0" applyNumberFormat="1" applyBorder="1"/>
    <xf numFmtId="42" fontId="5" fillId="0" borderId="1" xfId="0" applyNumberFormat="1" applyFont="1" applyBorder="1"/>
    <xf numFmtId="0" fontId="6" fillId="0" borderId="0" xfId="0" applyFont="1"/>
    <xf numFmtId="0" fontId="7" fillId="0" borderId="0" xfId="0" applyFont="1"/>
  </cellXfs>
  <cellStyles count="3">
    <cellStyle name="Comma [0]" xfId="1" builtinId="6"/>
    <cellStyle name="Normal" xfId="0" builtinId="0"/>
    <cellStyle name="Normal 2" xfId="2" xr:uid="{16D1A1E2-AC15-46DC-95E7-6167CC58F3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34F58-A57A-474A-8892-F678BC247086}">
  <dimension ref="A4:H34"/>
  <sheetViews>
    <sheetView tabSelected="1" workbookViewId="0">
      <selection activeCell="H32" sqref="H32"/>
    </sheetView>
  </sheetViews>
  <sheetFormatPr defaultRowHeight="15" x14ac:dyDescent="0.25"/>
  <cols>
    <col min="1" max="1" width="37.5703125" customWidth="1"/>
    <col min="2" max="2" width="14.140625" customWidth="1"/>
    <col min="3" max="3" width="23.7109375" customWidth="1"/>
    <col min="4" max="4" width="13.28515625" customWidth="1"/>
    <col min="6" max="6" width="25.5703125" customWidth="1"/>
    <col min="7" max="7" width="19.7109375" customWidth="1"/>
    <col min="8" max="8" width="22.7109375" customWidth="1"/>
  </cols>
  <sheetData>
    <row r="4" spans="1:8" ht="17.25" x14ac:dyDescent="0.4">
      <c r="A4" s="1"/>
      <c r="B4" s="2" t="s">
        <v>0</v>
      </c>
      <c r="C4" s="2" t="s">
        <v>1</v>
      </c>
      <c r="D4" s="2" t="s">
        <v>2</v>
      </c>
    </row>
    <row r="5" spans="1:8" x14ac:dyDescent="0.25">
      <c r="A5" s="1" t="s">
        <v>3</v>
      </c>
      <c r="B5" s="1">
        <v>400000</v>
      </c>
      <c r="C5" s="3">
        <f>B5/1.11</f>
        <v>360360.36036036036</v>
      </c>
      <c r="D5" s="1">
        <f>C5*11%</f>
        <v>39639.639639639638</v>
      </c>
    </row>
    <row r="6" spans="1:8" x14ac:dyDescent="0.25">
      <c r="A6" s="1" t="s">
        <v>4</v>
      </c>
      <c r="B6" s="1">
        <v>40000</v>
      </c>
      <c r="C6" s="3">
        <f>-B6/1.11</f>
        <v>-36036.036036036036</v>
      </c>
      <c r="D6" s="3">
        <f>C6*11%</f>
        <v>-3963.963963963964</v>
      </c>
    </row>
    <row r="7" spans="1:8" x14ac:dyDescent="0.25">
      <c r="A7" s="1" t="s">
        <v>5</v>
      </c>
      <c r="B7" s="1">
        <f>B5-B6</f>
        <v>360000</v>
      </c>
      <c r="C7" s="1"/>
      <c r="D7" s="1"/>
    </row>
    <row r="8" spans="1:8" x14ac:dyDescent="0.25">
      <c r="A8" s="1" t="s">
        <v>6</v>
      </c>
      <c r="B8" s="1">
        <v>10000</v>
      </c>
      <c r="C8" s="3">
        <f>B8/1.11</f>
        <v>9009.0090090090089</v>
      </c>
      <c r="D8" s="1">
        <f>C8*11%</f>
        <v>990.99099099099101</v>
      </c>
    </row>
    <row r="9" spans="1:8" x14ac:dyDescent="0.25">
      <c r="A9" s="1" t="s">
        <v>7</v>
      </c>
      <c r="B9" s="1">
        <f>B7+B8</f>
        <v>370000</v>
      </c>
      <c r="C9" s="1">
        <f>SUM(C5:C8)</f>
        <v>333333.33333333331</v>
      </c>
      <c r="D9" s="1">
        <f>SUM(D5:D8)</f>
        <v>36666.666666666664</v>
      </c>
    </row>
    <row r="11" spans="1:8" x14ac:dyDescent="0.25">
      <c r="E11" s="12" t="s">
        <v>24</v>
      </c>
    </row>
    <row r="12" spans="1:8" x14ac:dyDescent="0.25">
      <c r="E12" s="4" t="s">
        <v>8</v>
      </c>
      <c r="F12" s="5" t="s">
        <v>9</v>
      </c>
      <c r="G12" s="6" t="s">
        <v>10</v>
      </c>
      <c r="H12" s="6" t="s">
        <v>11</v>
      </c>
    </row>
    <row r="13" spans="1:8" x14ac:dyDescent="0.25">
      <c r="E13" s="7" t="s">
        <v>28</v>
      </c>
      <c r="F13" s="7" t="s">
        <v>29</v>
      </c>
      <c r="G13" s="8">
        <v>370000</v>
      </c>
      <c r="H13" s="8"/>
    </row>
    <row r="14" spans="1:8" x14ac:dyDescent="0.25">
      <c r="E14" s="9" t="s">
        <v>12</v>
      </c>
      <c r="F14" s="9" t="s">
        <v>13</v>
      </c>
      <c r="G14" s="10"/>
      <c r="H14" s="11">
        <v>9009</v>
      </c>
    </row>
    <row r="15" spans="1:8" x14ac:dyDescent="0.25">
      <c r="E15" s="9" t="s">
        <v>14</v>
      </c>
      <c r="F15" s="9" t="s">
        <v>15</v>
      </c>
      <c r="G15" s="11">
        <v>36036</v>
      </c>
      <c r="H15" s="10"/>
    </row>
    <row r="16" spans="1:8" x14ac:dyDescent="0.25">
      <c r="E16" s="9" t="s">
        <v>16</v>
      </c>
      <c r="F16" s="9" t="s">
        <v>17</v>
      </c>
      <c r="G16" s="10"/>
      <c r="H16" s="11">
        <v>360360</v>
      </c>
    </row>
    <row r="17" spans="3:8" x14ac:dyDescent="0.25">
      <c r="E17" s="9" t="s">
        <v>18</v>
      </c>
      <c r="F17" s="9" t="s">
        <v>19</v>
      </c>
      <c r="G17" s="10"/>
      <c r="H17" s="11">
        <v>36667</v>
      </c>
    </row>
    <row r="18" spans="3:8" x14ac:dyDescent="0.25">
      <c r="E18" s="9" t="s">
        <v>20</v>
      </c>
      <c r="F18" s="9" t="s">
        <v>21</v>
      </c>
      <c r="G18" s="11">
        <v>61836</v>
      </c>
      <c r="H18" s="10"/>
    </row>
    <row r="19" spans="3:8" x14ac:dyDescent="0.25">
      <c r="E19" s="9" t="s">
        <v>22</v>
      </c>
      <c r="F19" s="9" t="s">
        <v>23</v>
      </c>
      <c r="G19" s="10"/>
      <c r="H19" s="11">
        <v>61836</v>
      </c>
    </row>
    <row r="20" spans="3:8" x14ac:dyDescent="0.25">
      <c r="G20" s="1">
        <f>SUM(G13:G19)</f>
        <v>467872</v>
      </c>
      <c r="H20" s="1">
        <f>SUM(H13:H19)</f>
        <v>467872</v>
      </c>
    </row>
    <row r="23" spans="3:8" x14ac:dyDescent="0.25">
      <c r="C23" t="s">
        <v>26</v>
      </c>
      <c r="D23">
        <v>5000</v>
      </c>
    </row>
    <row r="24" spans="3:8" x14ac:dyDescent="0.25">
      <c r="E24" s="13" t="s">
        <v>27</v>
      </c>
    </row>
    <row r="25" spans="3:8" x14ac:dyDescent="0.25">
      <c r="E25" s="4" t="s">
        <v>8</v>
      </c>
      <c r="F25" s="5" t="s">
        <v>9</v>
      </c>
      <c r="G25" s="6" t="s">
        <v>10</v>
      </c>
      <c r="H25" s="6" t="s">
        <v>11</v>
      </c>
    </row>
    <row r="26" spans="3:8" x14ac:dyDescent="0.25">
      <c r="E26" s="7" t="s">
        <v>28</v>
      </c>
      <c r="F26" s="7" t="s">
        <v>29</v>
      </c>
      <c r="G26" s="8">
        <v>365000</v>
      </c>
      <c r="H26" s="8"/>
    </row>
    <row r="27" spans="3:8" x14ac:dyDescent="0.25">
      <c r="E27" s="7" t="s">
        <v>30</v>
      </c>
      <c r="F27" s="7" t="s">
        <v>25</v>
      </c>
      <c r="G27" s="8">
        <v>5000</v>
      </c>
      <c r="H27" s="8"/>
    </row>
    <row r="28" spans="3:8" x14ac:dyDescent="0.25">
      <c r="E28" s="9" t="s">
        <v>12</v>
      </c>
      <c r="F28" s="9" t="s">
        <v>13</v>
      </c>
      <c r="G28" s="10"/>
      <c r="H28" s="11">
        <v>9009</v>
      </c>
    </row>
    <row r="29" spans="3:8" x14ac:dyDescent="0.25">
      <c r="E29" s="9" t="s">
        <v>14</v>
      </c>
      <c r="F29" s="9" t="s">
        <v>15</v>
      </c>
      <c r="G29" s="11">
        <v>36036</v>
      </c>
      <c r="H29" s="10"/>
    </row>
    <row r="30" spans="3:8" x14ac:dyDescent="0.25">
      <c r="E30" s="9" t="s">
        <v>16</v>
      </c>
      <c r="F30" s="9" t="s">
        <v>17</v>
      </c>
      <c r="G30" s="10"/>
      <c r="H30" s="11">
        <v>360360</v>
      </c>
    </row>
    <row r="31" spans="3:8" x14ac:dyDescent="0.25">
      <c r="E31" s="9" t="s">
        <v>18</v>
      </c>
      <c r="F31" s="9" t="s">
        <v>19</v>
      </c>
      <c r="G31" s="10"/>
      <c r="H31" s="11">
        <v>36667</v>
      </c>
    </row>
    <row r="32" spans="3:8" x14ac:dyDescent="0.25">
      <c r="E32" s="9" t="s">
        <v>20</v>
      </c>
      <c r="F32" s="9" t="s">
        <v>21</v>
      </c>
      <c r="G32" s="11">
        <v>61836</v>
      </c>
      <c r="H32" s="10"/>
    </row>
    <row r="33" spans="5:8" x14ac:dyDescent="0.25">
      <c r="E33" s="9" t="s">
        <v>22</v>
      </c>
      <c r="F33" s="9" t="s">
        <v>23</v>
      </c>
      <c r="G33" s="10"/>
      <c r="H33" s="11">
        <v>61836</v>
      </c>
    </row>
    <row r="34" spans="5:8" x14ac:dyDescent="0.25">
      <c r="G34" s="1">
        <f>SUM(G26:G33)</f>
        <v>467872</v>
      </c>
      <c r="H34" s="1">
        <f>SUM(H26:H33)</f>
        <v>467872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 pray</dc:creator>
  <cp:lastModifiedBy>Sup pray</cp:lastModifiedBy>
  <dcterms:created xsi:type="dcterms:W3CDTF">2025-05-07T10:24:01Z</dcterms:created>
  <dcterms:modified xsi:type="dcterms:W3CDTF">2025-05-07T11:12:23Z</dcterms:modified>
</cp:coreProperties>
</file>