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AGES\2024\12-2024\"/>
    </mc:Choice>
  </mc:AlternateContent>
  <xr:revisionPtr revIDLastSave="0" documentId="13_ncr:1_{769F0B18-86D4-4850-9183-ECDF8C3ED66B}" xr6:coauthVersionLast="47" xr6:coauthVersionMax="47" xr10:uidLastSave="{00000000-0000-0000-0000-000000000000}"/>
  <bookViews>
    <workbookView xWindow="-110" yWindow="-110" windowWidth="19420" windowHeight="10420" xr2:uid="{F590CC86-7602-4BB2-A32C-C6F3F909396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Q14" i="1" l="1"/>
  <c r="GP14" i="1"/>
  <c r="GO14" i="1"/>
  <c r="GN14" i="1"/>
  <c r="GM14" i="1"/>
  <c r="GL14" i="1"/>
  <c r="GK14" i="1"/>
  <c r="GJ14" i="1"/>
  <c r="GI14" i="1"/>
  <c r="GH14" i="1"/>
  <c r="GG14" i="1"/>
  <c r="GF14" i="1"/>
  <c r="GE14" i="1"/>
  <c r="GD14" i="1"/>
  <c r="GC14" i="1"/>
  <c r="GB14" i="1"/>
  <c r="GA14" i="1"/>
  <c r="FZ14" i="1"/>
  <c r="FY14" i="1"/>
  <c r="FX14" i="1"/>
  <c r="FW14" i="1"/>
  <c r="FV14" i="1"/>
  <c r="FU14" i="1"/>
  <c r="FT14" i="1"/>
  <c r="FS14" i="1"/>
  <c r="FR14" i="1"/>
  <c r="FQ14" i="1"/>
  <c r="FP14" i="1"/>
  <c r="FO14" i="1"/>
  <c r="FN14" i="1"/>
  <c r="FJ14" i="1"/>
  <c r="FI14" i="1"/>
  <c r="FH14" i="1"/>
  <c r="FG14" i="1"/>
  <c r="FF14" i="1"/>
  <c r="FE14" i="1"/>
  <c r="FD14" i="1"/>
  <c r="FC14" i="1"/>
  <c r="FB14" i="1"/>
  <c r="FA14" i="1"/>
  <c r="EZ14" i="1"/>
  <c r="EY14" i="1"/>
  <c r="EX14" i="1"/>
  <c r="EW14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FM7" i="1"/>
  <c r="FM14" i="1" s="1"/>
  <c r="FL7" i="1"/>
  <c r="FL14" i="1" s="1"/>
  <c r="FK7" i="1"/>
  <c r="FK14" i="1" s="1"/>
  <c r="GT4" i="1"/>
  <c r="GU4" i="1" s="1"/>
  <c r="GV4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G4" i="1" s="1"/>
  <c r="DH4" i="1" s="1"/>
  <c r="DI4" i="1" s="1"/>
  <c r="DJ4" i="1" s="1"/>
  <c r="DK4" i="1" s="1"/>
  <c r="DL4" i="1" s="1"/>
  <c r="DM4" i="1" s="1"/>
  <c r="DN4" i="1" s="1"/>
  <c r="DO4" i="1" s="1"/>
  <c r="DP4" i="1" s="1"/>
  <c r="DQ4" i="1" s="1"/>
  <c r="DR4" i="1" s="1"/>
  <c r="DS4" i="1" s="1"/>
  <c r="DT4" i="1" s="1"/>
  <c r="DU4" i="1" s="1"/>
  <c r="DV4" i="1" s="1"/>
  <c r="DW4" i="1" s="1"/>
  <c r="DX4" i="1" s="1"/>
  <c r="DY4" i="1" s="1"/>
  <c r="DZ4" i="1" s="1"/>
  <c r="EA4" i="1" s="1"/>
  <c r="EB4" i="1" s="1"/>
  <c r="EC4" i="1" s="1"/>
  <c r="ED4" i="1" s="1"/>
  <c r="EE4" i="1" s="1"/>
  <c r="EF4" i="1" s="1"/>
  <c r="EG4" i="1" s="1"/>
  <c r="EH4" i="1" s="1"/>
  <c r="EI4" i="1" s="1"/>
  <c r="EJ4" i="1" s="1"/>
  <c r="EK4" i="1" s="1"/>
  <c r="EL4" i="1" s="1"/>
  <c r="EM4" i="1" s="1"/>
  <c r="EN4" i="1" s="1"/>
  <c r="EO4" i="1" s="1"/>
  <c r="EP4" i="1" s="1"/>
  <c r="EQ4" i="1" s="1"/>
  <c r="ER4" i="1" s="1"/>
  <c r="ES4" i="1" s="1"/>
  <c r="ET4" i="1" s="1"/>
  <c r="EU4" i="1" s="1"/>
  <c r="EV4" i="1" s="1"/>
  <c r="EW4" i="1" s="1"/>
  <c r="EX4" i="1" s="1"/>
  <c r="EY4" i="1" s="1"/>
  <c r="EZ4" i="1" s="1"/>
  <c r="FA4" i="1" s="1"/>
  <c r="FB4" i="1" s="1"/>
  <c r="FC4" i="1" s="1"/>
  <c r="FD4" i="1" s="1"/>
  <c r="FE4" i="1" s="1"/>
  <c r="FF4" i="1" s="1"/>
  <c r="FG4" i="1" s="1"/>
  <c r="FH4" i="1" s="1"/>
  <c r="FI4" i="1" s="1"/>
  <c r="FJ4" i="1" s="1"/>
  <c r="FK4" i="1" s="1"/>
  <c r="FL4" i="1" s="1"/>
  <c r="FM4" i="1" s="1"/>
  <c r="FN4" i="1" s="1"/>
  <c r="FO4" i="1" s="1"/>
  <c r="FP4" i="1" s="1"/>
  <c r="FQ4" i="1" s="1"/>
  <c r="FR4" i="1" s="1"/>
  <c r="FS4" i="1" s="1"/>
  <c r="FT4" i="1" s="1"/>
  <c r="FU4" i="1" s="1"/>
  <c r="FV4" i="1" s="1"/>
  <c r="FW4" i="1" s="1"/>
  <c r="FX4" i="1" s="1"/>
  <c r="FY4" i="1" s="1"/>
  <c r="FZ4" i="1" s="1"/>
  <c r="GA4" i="1" s="1"/>
  <c r="GB4" i="1" s="1"/>
  <c r="GC4" i="1" s="1"/>
  <c r="GD4" i="1" s="1"/>
  <c r="GE4" i="1" s="1"/>
  <c r="GF4" i="1" s="1"/>
  <c r="GG4" i="1" s="1"/>
  <c r="GH4" i="1" s="1"/>
  <c r="GI4" i="1" s="1"/>
  <c r="GJ4" i="1" s="1"/>
  <c r="GK4" i="1" s="1"/>
  <c r="GL4" i="1" s="1"/>
  <c r="GM4" i="1" s="1"/>
  <c r="GN4" i="1" s="1"/>
  <c r="GO4" i="1" s="1"/>
  <c r="GP4" i="1" s="1"/>
</calcChain>
</file>

<file path=xl/sharedStrings.xml><?xml version="1.0" encoding="utf-8"?>
<sst xmlns="http://schemas.openxmlformats.org/spreadsheetml/2006/main" count="844" uniqueCount="214">
  <si>
    <t>Cost Center Descr</t>
  </si>
  <si>
    <t>Employee ID</t>
  </si>
  <si>
    <t>Employee Name</t>
  </si>
  <si>
    <t>Employee Area Name</t>
  </si>
  <si>
    <t>Employee Office ID</t>
  </si>
  <si>
    <t>Employee Office Name</t>
  </si>
  <si>
    <t>Employee Status Descr</t>
  </si>
  <si>
    <t>Employee Type Descr</t>
  </si>
  <si>
    <t>Employee Sub Type Descr</t>
  </si>
  <si>
    <t>Payroll Group Descr</t>
  </si>
  <si>
    <t>Organization ID</t>
  </si>
  <si>
    <t>Organization Descr</t>
  </si>
  <si>
    <t>Cost Center ID</t>
  </si>
  <si>
    <t>Cost Center Abbr</t>
  </si>
  <si>
    <t>Cost Center Group ID</t>
  </si>
  <si>
    <t>Cost Center Group Abbr</t>
  </si>
  <si>
    <t>Cost center Group Descr</t>
  </si>
  <si>
    <t>Position ID</t>
  </si>
  <si>
    <t>Position Descr</t>
  </si>
  <si>
    <t>Job Descr</t>
  </si>
  <si>
    <t>Pay type Descr</t>
  </si>
  <si>
    <t>Pay class Descr</t>
  </si>
  <si>
    <t>Pay grade Descr</t>
  </si>
  <si>
    <t>Gaji Pokok Karyawan</t>
  </si>
  <si>
    <t>Gaji Pokok Karyawan (Non Prorate)</t>
  </si>
  <si>
    <t>Gaji Pokok Direksi</t>
  </si>
  <si>
    <t>Rapel Gaji Pokok</t>
  </si>
  <si>
    <t>Honorarium/DPS</t>
  </si>
  <si>
    <t>Rapel Honorarium/DPS</t>
  </si>
  <si>
    <t>Gaji di Hold</t>
  </si>
  <si>
    <t>Bonus</t>
  </si>
  <si>
    <t>THR</t>
  </si>
  <si>
    <t>Insentif Karyawan (Nett)</t>
  </si>
  <si>
    <t>Potongan Insentif Karyawan (Nett)</t>
  </si>
  <si>
    <t xml:space="preserve">Insentif Karyawan (Gross) </t>
  </si>
  <si>
    <t>Tunjangan BPJS Jaminan Pensiun (JP)</t>
  </si>
  <si>
    <t>Potongan Insentif Karyawan (Gross)</t>
  </si>
  <si>
    <t>Lembur Jam ke - 1</t>
  </si>
  <si>
    <t>Lembur Jam ke - 2 dst</t>
  </si>
  <si>
    <t>Lembur Jam ke - 9</t>
  </si>
  <si>
    <t>Lembur Jam ke - 10 dst</t>
  </si>
  <si>
    <t>Rapel Lembur (Nominal)</t>
  </si>
  <si>
    <t>Potongan - Tunjangan BPJS Kesehatan</t>
  </si>
  <si>
    <t>Potongan - Iuran BPJS Kesehatan</t>
  </si>
  <si>
    <t>Tunjangan BPJS Kesehatan</t>
  </si>
  <si>
    <t>Rapel Potongan BPJS Kesehatan</t>
  </si>
  <si>
    <t>Rapel BPJS Employee Potongan</t>
  </si>
  <si>
    <t>Rapel BPJS Employee Subsidi</t>
  </si>
  <si>
    <t>Potongan - Tunjangan BPJS Jaminan Pensiun (JP)</t>
  </si>
  <si>
    <t>Potongan - Iuran BPJS Jaminan Pensiun (JP</t>
  </si>
  <si>
    <t>Lembur dibayar langsung (Number)</t>
  </si>
  <si>
    <t>Lembur Susulan</t>
  </si>
  <si>
    <t>Pesangon</t>
  </si>
  <si>
    <t>Tunjangan DPLK</t>
  </si>
  <si>
    <t>Premi Asuransi Nett</t>
  </si>
  <si>
    <t>Premi Asuransi Gross</t>
  </si>
  <si>
    <t>Tunjangan Pph Ps 21 Regular</t>
  </si>
  <si>
    <t>Tunjangan Pph Ps 21 Irregular</t>
  </si>
  <si>
    <t>Tunjangan Pajak Pesangon</t>
  </si>
  <si>
    <t>Tunjangan subsidi Loan</t>
  </si>
  <si>
    <t>Rapel Subsidi Loan</t>
  </si>
  <si>
    <t>Tunjangan Cuti</t>
  </si>
  <si>
    <t>Tunjangan Cuti (Non Payroll)</t>
  </si>
  <si>
    <t xml:space="preserve">Rapel Tunjangan Cuti </t>
  </si>
  <si>
    <t>Tunjangan Jabatan</t>
  </si>
  <si>
    <t>Rapel T. Jabatan</t>
  </si>
  <si>
    <t>Tunjangan Jabatan (Non Prorate)</t>
  </si>
  <si>
    <t>Tunjangan Makan</t>
  </si>
  <si>
    <t>Rapel T. Makan</t>
  </si>
  <si>
    <t>Tunjangan Makan (Non Prorate)</t>
  </si>
  <si>
    <t>Tunjangan Pensiun</t>
  </si>
  <si>
    <t>Tunjangan Telephone</t>
  </si>
  <si>
    <t>Rapel T. Telephone</t>
  </si>
  <si>
    <t>Tunjangan Telephone (Non Prorate)</t>
  </si>
  <si>
    <t>Tunjangan Lainnya</t>
  </si>
  <si>
    <t>Rapel Tunjangan Lainnya</t>
  </si>
  <si>
    <t>Tunjangan Lainnya (Non Prorate)</t>
  </si>
  <si>
    <t>Rapel Tunjangan Lainnya (Non Payroll)</t>
  </si>
  <si>
    <t>Tunjangan Transportasi</t>
  </si>
  <si>
    <t>Tunjangan Transportasi (Non Prorate)</t>
  </si>
  <si>
    <t>Rapel T. Transportasi</t>
  </si>
  <si>
    <t>Tunjangan Pjs</t>
  </si>
  <si>
    <t>Rapel T. Pjs</t>
  </si>
  <si>
    <t>Tunjangan DAO</t>
  </si>
  <si>
    <t>Rapel T. DAO</t>
  </si>
  <si>
    <t>Tunjangan Laundry</t>
  </si>
  <si>
    <t>Rapel T. Laundry</t>
  </si>
  <si>
    <t>Tunjangan Kost</t>
  </si>
  <si>
    <t>Rapel T. Kost</t>
  </si>
  <si>
    <t>Tunjangan Sertifikasi Jabatan</t>
  </si>
  <si>
    <t>Rapel T. Sertifikasi Jabatan</t>
  </si>
  <si>
    <t>Tunjangan Promosi</t>
  </si>
  <si>
    <t>Tunjangan Promosi (Non Prorate)</t>
  </si>
  <si>
    <t>Rapel T. Promosi</t>
  </si>
  <si>
    <t>Tunjangan Fungsional</t>
  </si>
  <si>
    <t>Tunjangan Fungsional (Non Prorate)</t>
  </si>
  <si>
    <t>Rapel T. Fungsional</t>
  </si>
  <si>
    <t>Tunj. Mutasi</t>
  </si>
  <si>
    <t>Rapel Tunj. Mutasi</t>
  </si>
  <si>
    <t>Uang Makan Lembur</t>
  </si>
  <si>
    <t>Uang Transport Lembur</t>
  </si>
  <si>
    <t>Adjustment JHT</t>
  </si>
  <si>
    <t>Adjustment JKK</t>
  </si>
  <si>
    <t>Adjustment JKM</t>
  </si>
  <si>
    <t>Potongan Excess Asuransi</t>
  </si>
  <si>
    <t>Potongan Pinjaman Mega Syariah</t>
  </si>
  <si>
    <t>Potongan Pinjaman Bank Mega</t>
  </si>
  <si>
    <t>Potongan Para Finance</t>
  </si>
  <si>
    <t>Potongan SPD</t>
  </si>
  <si>
    <t>Potongan TGR</t>
  </si>
  <si>
    <t>Potongan Lain-lainnya</t>
  </si>
  <si>
    <t>Potongan GIS</t>
  </si>
  <si>
    <t>Potongan XL/Telkomsel</t>
  </si>
  <si>
    <t>Potongan Dana Talangan Haji</t>
  </si>
  <si>
    <t>Potongan Increase</t>
  </si>
  <si>
    <t>Potongan DPLK</t>
  </si>
  <si>
    <t>Potongan Pinjaman Pegawai KP</t>
  </si>
  <si>
    <t>Potongan Pinjaman Pegawai Bandung</t>
  </si>
  <si>
    <t>CA - Rapel Tunjangan Lainnya (Non Payroll)</t>
  </si>
  <si>
    <t>CA - Premi Asuransi Nett</t>
  </si>
  <si>
    <t>CA - Premi Asuransi Gross</t>
  </si>
  <si>
    <t>Potongan Pinjaman Pegawai Surabaya SEMUT</t>
  </si>
  <si>
    <t>Potongan Pinjaman Pegawai Bogor</t>
  </si>
  <si>
    <t>Potongan Jamsostek Surabaya Darmo</t>
  </si>
  <si>
    <t>Potongan Gasebu</t>
  </si>
  <si>
    <t>CA - Tunjangan Cuti (Non Payroll)</t>
  </si>
  <si>
    <t>Potongan THP BMS</t>
  </si>
  <si>
    <t>Potongan Jaminan Hari Tua</t>
  </si>
  <si>
    <t>Potongan - Tunj Jaminan Kecelakaan Kerja (JKK)</t>
  </si>
  <si>
    <t>Potongan - Tunj Kematian (JKM)</t>
  </si>
  <si>
    <t>Potongan - Tunjangan Pensiun (JP)</t>
  </si>
  <si>
    <t>Potongan Pension</t>
  </si>
  <si>
    <t>Potongan - Iuran Jaminan Hari Tua (JHT)</t>
  </si>
  <si>
    <t>Tunjangan Jaminan Hari Tua (JHT)</t>
  </si>
  <si>
    <t>Tunjangan Jaminan Kecelakaan Kerja (JKK)</t>
  </si>
  <si>
    <t>Tunjangan Jaminan Kematian (JKM)</t>
  </si>
  <si>
    <t>CA - Adjustment JHT</t>
  </si>
  <si>
    <t>CA - Adjustment JKK</t>
  </si>
  <si>
    <t>CA - Adjustment JKM</t>
  </si>
  <si>
    <t>Adjustment Potongan Jamsostek</t>
  </si>
  <si>
    <t>Potongan Pph Ps 21</t>
  </si>
  <si>
    <t>Potongan Tunjangan Transport</t>
  </si>
  <si>
    <t>Total Pendapatan</t>
  </si>
  <si>
    <t>Gaji yang Diterima</t>
  </si>
  <si>
    <t>Total Income</t>
  </si>
  <si>
    <t>Lembur Hari Libur</t>
  </si>
  <si>
    <t>Potongan PTA 1</t>
  </si>
  <si>
    <t>Potongan PTA 2</t>
  </si>
  <si>
    <t>Potongan Sharing Cost AUM</t>
  </si>
  <si>
    <t>Potongan Rapel Gaji Pokok</t>
  </si>
  <si>
    <t>Potongan Rapel T Makan</t>
  </si>
  <si>
    <t>Potongan Rapel T Transportasi</t>
  </si>
  <si>
    <t>Potongan Rapel T Jabatan</t>
  </si>
  <si>
    <t>Potongan Rapel T Lainnya</t>
  </si>
  <si>
    <t>Potongan PTA 3</t>
  </si>
  <si>
    <t>Potongan PTA 4</t>
  </si>
  <si>
    <t>Potongan PTA 5</t>
  </si>
  <si>
    <t>Uang Saku</t>
  </si>
  <si>
    <t>Potongan PTA 6</t>
  </si>
  <si>
    <t>Potongan PTA 7</t>
  </si>
  <si>
    <t>Potongan PTA 8</t>
  </si>
  <si>
    <t>Potongan Zakat</t>
  </si>
  <si>
    <t>Potongan Infaq</t>
  </si>
  <si>
    <t>Potongan Sadaqah</t>
  </si>
  <si>
    <t>Potongan Wakaf</t>
  </si>
  <si>
    <t>Potongan Donasi</t>
  </si>
  <si>
    <t>Potongan Qurban</t>
  </si>
  <si>
    <t>Potongan Wakaf BWI</t>
  </si>
  <si>
    <t>Bonus (Net) New</t>
  </si>
  <si>
    <t>Kompensasi Kontrak</t>
  </si>
  <si>
    <t>Premi Asuransi</t>
  </si>
  <si>
    <t>Potongan Premi Asuransi</t>
  </si>
  <si>
    <t>Tunjangan Retensi</t>
  </si>
  <si>
    <t>Rapel Uang Saku</t>
  </si>
  <si>
    <t>Active</t>
  </si>
  <si>
    <t>Permanent</t>
  </si>
  <si>
    <t>Payroll Mega Syariah</t>
  </si>
  <si>
    <t>General</t>
  </si>
  <si>
    <t>Assistant Manager</t>
  </si>
  <si>
    <t>Manager 1</t>
  </si>
  <si>
    <t>Area Jakarta 1</t>
  </si>
  <si>
    <t>00000005</t>
  </si>
  <si>
    <t>00007338</t>
  </si>
  <si>
    <t>8093</t>
  </si>
  <si>
    <t>Operation &amp; General Service Division</t>
  </si>
  <si>
    <t>1410</t>
  </si>
  <si>
    <t>Potongan BMS CARD</t>
  </si>
  <si>
    <t>Cost Center Desc</t>
  </si>
  <si>
    <t>Employee Area Desc</t>
  </si>
  <si>
    <t>Employee Office Desc</t>
  </si>
  <si>
    <t>Employee Status Desc</t>
  </si>
  <si>
    <t>Employee Type</t>
  </si>
  <si>
    <t>Employee Subtype Desc</t>
  </si>
  <si>
    <t>Payroll Group Desc</t>
  </si>
  <si>
    <t>Organization Desc</t>
  </si>
  <si>
    <t>Cost Center Group Desc</t>
  </si>
  <si>
    <t>Position Desc</t>
  </si>
  <si>
    <t>Job Desc</t>
  </si>
  <si>
    <t>Payroll Type Desc</t>
  </si>
  <si>
    <t>Payroll Class Desc</t>
  </si>
  <si>
    <t>Payroll Grade Desc</t>
  </si>
  <si>
    <t>Potongan Zakat Penghasilan</t>
  </si>
  <si>
    <t>00000579</t>
  </si>
  <si>
    <t>Potongan Bonus Net New</t>
  </si>
  <si>
    <t>Bonus Net New</t>
  </si>
  <si>
    <t>00005948</t>
  </si>
  <si>
    <t>Area Operation - Jakarta 1</t>
  </si>
  <si>
    <t>00030292</t>
  </si>
  <si>
    <t>Area Operation Manager - Jakarta 1</t>
  </si>
  <si>
    <t>KCU Jakarta MMS</t>
  </si>
  <si>
    <t>Operation and Technology Directorate</t>
  </si>
  <si>
    <t>Manual</t>
  </si>
  <si>
    <t>Original</t>
  </si>
  <si>
    <t>selisih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</si>
</sst>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[$-10409]#,##0;\(#,##0\)"/>
    <numFmt numFmtId="166" formatCode="[$-10409]0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sz val="12"/>
      <color rgb="FFFF0000"/>
      <name val="Calibri"/>
      <family val="2"/>
    </font>
    <font>
      <sz val="14"/>
      <name val="Calibri"/>
      <family val="2"/>
    </font>
    <font>
      <b/>
      <sz val="18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4" tint="0.79998168889431442"/>
        <bgColor rgb="FFA9A9A9"/>
      </patternFill>
    </fill>
    <fill>
      <patternFill patternType="solid">
        <fgColor theme="7" tint="0.79998168889431442"/>
        <bgColor rgb="FFA9A9A9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A9A9A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6" fillId="0" borderId="0" xfId="0" applyNumberFormat="1" applyFont="1" applyAlignment="1">
      <alignment vertical="top" readingOrder="1"/>
    </xf>
    <xf numFmtId="0" fontId="2" fillId="9" borderId="0" xfId="0" applyFont="1" applyFill="1"/>
    <xf numFmtId="0" fontId="0" fillId="9" borderId="0" xfId="0" applyFill="1"/>
    <xf numFmtId="0" fontId="3" fillId="2" borderId="1" xfId="0" applyFont="1" applyFill="1" applyBorder="1" applyAlignment="1">
      <alignment vertical="top" readingOrder="1"/>
    </xf>
    <xf numFmtId="0" fontId="3" fillId="3" borderId="1" xfId="0" applyFont="1" applyFill="1" applyBorder="1" applyAlignment="1">
      <alignment vertical="top" readingOrder="1"/>
    </xf>
    <xf numFmtId="0" fontId="9" fillId="8" borderId="1" xfId="0" applyFont="1" applyFill="1" applyBorder="1" applyAlignment="1">
      <alignment vertical="top" readingOrder="1"/>
    </xf>
    <xf numFmtId="0" fontId="3" fillId="10" borderId="0" xfId="0" applyFont="1" applyFill="1" applyAlignment="1">
      <alignment vertical="top" readingOrder="1"/>
    </xf>
    <xf numFmtId="0" fontId="3" fillId="4" borderId="1" xfId="0" applyFont="1" applyFill="1" applyBorder="1" applyAlignment="1">
      <alignment vertical="top" readingOrder="1"/>
    </xf>
    <xf numFmtId="0" fontId="3" fillId="4" borderId="0" xfId="0" applyFont="1" applyFill="1" applyAlignment="1">
      <alignment vertical="top" readingOrder="1"/>
    </xf>
    <xf numFmtId="0" fontId="12" fillId="0" borderId="0" xfId="0" applyFont="1"/>
    <xf numFmtId="43" fontId="14" fillId="7" borderId="2" xfId="1" quotePrefix="1" applyFont="1" applyFill="1" applyBorder="1"/>
    <xf numFmtId="43" fontId="15" fillId="5" borderId="2" xfId="1" quotePrefix="1" applyFont="1" applyFill="1" applyBorder="1" applyAlignment="1">
      <alignment horizontal="center"/>
    </xf>
    <xf numFmtId="0" fontId="7" fillId="0" borderId="0" xfId="0" applyFont="1" applyBorder="1" applyAlignment="1">
      <alignment vertical="top" readingOrder="1"/>
    </xf>
    <xf numFmtId="0" fontId="8" fillId="0" borderId="0" xfId="0" applyFont="1" applyBorder="1" applyAlignment="1">
      <alignment vertical="top" readingOrder="1"/>
    </xf>
    <xf numFmtId="165" fontId="8" fillId="0" borderId="0" xfId="0" applyNumberFormat="1" applyFont="1" applyBorder="1" applyAlignment="1">
      <alignment vertical="top" readingOrder="1"/>
    </xf>
    <xf numFmtId="164" fontId="4" fillId="5" borderId="0" xfId="1" quotePrefix="1" applyNumberFormat="1" applyFont="1" applyFill="1" applyBorder="1" applyAlignment="1">
      <alignment horizontal="center"/>
    </xf>
    <xf numFmtId="164" fontId="5" fillId="6" borderId="0" xfId="1" quotePrefix="1" applyNumberFormat="1" applyFont="1" applyFill="1" applyBorder="1"/>
    <xf numFmtId="164" fontId="5" fillId="7" borderId="0" xfId="1" quotePrefix="1" applyNumberFormat="1" applyFont="1" applyFill="1" applyBorder="1"/>
    <xf numFmtId="0" fontId="8" fillId="9" borderId="0" xfId="0" applyFont="1" applyFill="1" applyBorder="1" applyAlignment="1">
      <alignment vertical="top" readingOrder="1"/>
    </xf>
    <xf numFmtId="0" fontId="16" fillId="0" borderId="0" xfId="0" applyFont="1"/>
    <xf numFmtId="0" fontId="17" fillId="0" borderId="0" xfId="0" applyFont="1" applyBorder="1" applyAlignment="1">
      <alignment vertical="top" readingOrder="1"/>
    </xf>
    <xf numFmtId="0" fontId="13" fillId="8" borderId="3" xfId="0" applyFont="1" applyFill="1" applyBorder="1" applyAlignment="1">
      <alignment vertical="top" readingOrder="1"/>
    </xf>
    <xf numFmtId="0" fontId="10" fillId="0" borderId="2" xfId="0" applyFont="1" applyBorder="1" applyAlignment="1">
      <alignment vertical="top" readingOrder="1"/>
    </xf>
    <xf numFmtId="0" fontId="11" fillId="0" borderId="2" xfId="0" applyFont="1" applyBorder="1" applyAlignment="1">
      <alignment vertical="top" readingOrder="1"/>
    </xf>
    <xf numFmtId="165" fontId="11" fillId="0" borderId="2" xfId="0" applyNumberFormat="1" applyFont="1" applyBorder="1" applyAlignment="1">
      <alignment vertical="top" readingOrder="1"/>
    </xf>
    <xf numFmtId="166" fontId="11" fillId="0" borderId="2" xfId="0" applyNumberFormat="1" applyFont="1" applyBorder="1" applyAlignment="1">
      <alignment vertical="top" readingOrder="1"/>
    </xf>
    <xf numFmtId="0" fontId="18" fillId="0" borderId="0" xfId="0" applyFont="1"/>
    <xf numFmtId="165" fontId="18" fillId="0" borderId="0" xfId="0" applyNumberFormat="1" applyFont="1"/>
    <xf numFmtId="0" fontId="18" fillId="9" borderId="0" xfId="0" applyFont="1" applyFill="1"/>
    <xf numFmtId="164" fontId="19" fillId="6" borderId="2" xfId="1" quotePrefix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4E6B-743C-4B8A-9AA1-ABA3037986E4}">
  <dimension ref="A4:GY14"/>
  <sheetViews>
    <sheetView showGridLines="0" tabSelected="1" topLeftCell="D2" workbookViewId="0">
      <selection activeCell="FM9" sqref="FM9"/>
    </sheetView>
  </sheetViews>
  <sheetFormatPr defaultRowHeight="14.5" outlineLevelRow="1" outlineLevelCol="1" x14ac:dyDescent="0.35"/>
  <cols>
    <col min="3" max="3" width="35.36328125" bestFit="1" customWidth="1"/>
    <col min="7" max="23" width="8.7265625" hidden="1" customWidth="1" outlineLevel="1"/>
    <col min="24" max="24" width="17.54296875" hidden="1" customWidth="1" outlineLevel="1"/>
    <col min="25" max="25" width="15.81640625" hidden="1" customWidth="1" outlineLevel="1"/>
    <col min="26" max="26" width="31.7265625" hidden="1" customWidth="1" outlineLevel="1"/>
    <col min="27" max="56" width="8.7265625" hidden="1" customWidth="1" outlineLevel="1"/>
    <col min="57" max="57" width="8.7265625" customWidth="1" collapsed="1"/>
    <col min="58" max="58" width="8.7265625" customWidth="1"/>
    <col min="59" max="64" width="8.7265625" hidden="1" customWidth="1" outlineLevel="1"/>
    <col min="65" max="65" width="10.81640625" hidden="1" customWidth="1" outlineLevel="1"/>
    <col min="66" max="132" width="8.7265625" hidden="1" customWidth="1" outlineLevel="1"/>
    <col min="133" max="133" width="21.90625" hidden="1" customWidth="1" outlineLevel="1"/>
    <col min="134" max="156" width="8.7265625" hidden="1" customWidth="1" outlineLevel="1"/>
    <col min="157" max="157" width="20.08984375" customWidth="1" collapsed="1"/>
    <col min="158" max="164" width="8.7265625" hidden="1" customWidth="1" outlineLevel="1"/>
    <col min="165" max="165" width="21.90625" hidden="1" customWidth="1" outlineLevel="1"/>
    <col min="166" max="166" width="8.7265625" hidden="1" customWidth="1" outlineLevel="1"/>
    <col min="167" max="167" width="17.26953125" bestFit="1" customWidth="1" collapsed="1"/>
    <col min="168" max="168" width="20.7265625" bestFit="1" customWidth="1"/>
    <col min="169" max="169" width="15.7265625" bestFit="1" customWidth="1"/>
    <col min="170" max="198" width="8.7265625" hidden="1" customWidth="1" outlineLevel="1"/>
    <col min="199" max="199" width="25.6328125" bestFit="1" customWidth="1" collapsed="1"/>
    <col min="200" max="201" width="8.7265625" style="4"/>
    <col min="202" max="204" width="15.7265625" bestFit="1" customWidth="1"/>
    <col min="206" max="206" width="11" bestFit="1" customWidth="1"/>
  </cols>
  <sheetData>
    <row r="4" spans="1:207" x14ac:dyDescent="0.35">
      <c r="A4" s="1"/>
      <c r="B4" s="1">
        <v>1</v>
      </c>
      <c r="C4" s="1">
        <f>B4+1</f>
        <v>2</v>
      </c>
      <c r="D4" s="1">
        <f t="shared" ref="D4:BP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 t="shared" si="0"/>
        <v>8</v>
      </c>
      <c r="J4" s="1">
        <f t="shared" si="0"/>
        <v>9</v>
      </c>
      <c r="K4" s="1">
        <f t="shared" si="0"/>
        <v>10</v>
      </c>
      <c r="L4" s="1">
        <f t="shared" si="0"/>
        <v>11</v>
      </c>
      <c r="M4" s="1">
        <f t="shared" si="0"/>
        <v>12</v>
      </c>
      <c r="N4" s="1">
        <f t="shared" si="0"/>
        <v>13</v>
      </c>
      <c r="O4" s="1">
        <f t="shared" si="0"/>
        <v>14</v>
      </c>
      <c r="P4" s="1">
        <f t="shared" si="0"/>
        <v>15</v>
      </c>
      <c r="Q4" s="1">
        <f t="shared" si="0"/>
        <v>16</v>
      </c>
      <c r="R4" s="1">
        <f t="shared" si="0"/>
        <v>17</v>
      </c>
      <c r="S4" s="1">
        <f t="shared" si="0"/>
        <v>18</v>
      </c>
      <c r="T4" s="1">
        <f t="shared" si="0"/>
        <v>19</v>
      </c>
      <c r="U4" s="1">
        <f t="shared" si="0"/>
        <v>20</v>
      </c>
      <c r="V4" s="1">
        <f t="shared" si="0"/>
        <v>21</v>
      </c>
      <c r="W4" s="1">
        <f t="shared" si="0"/>
        <v>22</v>
      </c>
      <c r="X4" s="1">
        <f t="shared" si="0"/>
        <v>23</v>
      </c>
      <c r="Y4" s="1">
        <f t="shared" si="0"/>
        <v>24</v>
      </c>
      <c r="Z4" s="1">
        <f t="shared" si="0"/>
        <v>25</v>
      </c>
      <c r="AA4" s="1">
        <f t="shared" si="0"/>
        <v>26</v>
      </c>
      <c r="AB4" s="1">
        <f t="shared" si="0"/>
        <v>27</v>
      </c>
      <c r="AC4" s="1">
        <f t="shared" si="0"/>
        <v>28</v>
      </c>
      <c r="AD4" s="1">
        <f t="shared" si="0"/>
        <v>29</v>
      </c>
      <c r="AE4" s="1">
        <f t="shared" si="0"/>
        <v>30</v>
      </c>
      <c r="AF4" s="1">
        <f t="shared" si="0"/>
        <v>31</v>
      </c>
      <c r="AG4" s="1">
        <f t="shared" si="0"/>
        <v>32</v>
      </c>
      <c r="AH4" s="1">
        <f t="shared" si="0"/>
        <v>33</v>
      </c>
      <c r="AI4" s="1">
        <f t="shared" si="0"/>
        <v>34</v>
      </c>
      <c r="AJ4" s="1"/>
      <c r="AK4" s="1">
        <f>AI4+1</f>
        <v>35</v>
      </c>
      <c r="AL4" s="1">
        <f t="shared" si="0"/>
        <v>36</v>
      </c>
      <c r="AM4" s="1">
        <f t="shared" si="0"/>
        <v>37</v>
      </c>
      <c r="AN4" s="1">
        <f t="shared" si="0"/>
        <v>38</v>
      </c>
      <c r="AO4" s="1">
        <f t="shared" si="0"/>
        <v>39</v>
      </c>
      <c r="AP4" s="1">
        <f t="shared" si="0"/>
        <v>40</v>
      </c>
      <c r="AQ4" s="1">
        <f t="shared" si="0"/>
        <v>41</v>
      </c>
      <c r="AR4" s="1">
        <f t="shared" si="0"/>
        <v>42</v>
      </c>
      <c r="AS4" s="1">
        <f t="shared" si="0"/>
        <v>43</v>
      </c>
      <c r="AT4" s="1">
        <f t="shared" si="0"/>
        <v>44</v>
      </c>
      <c r="AU4" s="1">
        <f t="shared" si="0"/>
        <v>45</v>
      </c>
      <c r="AV4" s="1">
        <f t="shared" si="0"/>
        <v>46</v>
      </c>
      <c r="AW4" s="1">
        <f t="shared" si="0"/>
        <v>47</v>
      </c>
      <c r="AX4" s="1">
        <f t="shared" si="0"/>
        <v>48</v>
      </c>
      <c r="AY4" s="1">
        <f t="shared" si="0"/>
        <v>49</v>
      </c>
      <c r="AZ4" s="1">
        <f t="shared" si="0"/>
        <v>50</v>
      </c>
      <c r="BA4" s="1">
        <f t="shared" si="0"/>
        <v>51</v>
      </c>
      <c r="BB4" s="1">
        <f t="shared" si="0"/>
        <v>52</v>
      </c>
      <c r="BC4" s="1">
        <f t="shared" si="0"/>
        <v>53</v>
      </c>
      <c r="BD4" s="1">
        <f t="shared" si="0"/>
        <v>54</v>
      </c>
      <c r="BE4" s="1">
        <f t="shared" si="0"/>
        <v>55</v>
      </c>
      <c r="BF4" s="1">
        <f t="shared" si="0"/>
        <v>56</v>
      </c>
      <c r="BG4" s="1">
        <f t="shared" si="0"/>
        <v>57</v>
      </c>
      <c r="BH4" s="1">
        <f t="shared" si="0"/>
        <v>58</v>
      </c>
      <c r="BI4" s="1">
        <f t="shared" si="0"/>
        <v>59</v>
      </c>
      <c r="BJ4" s="1">
        <f t="shared" si="0"/>
        <v>60</v>
      </c>
      <c r="BK4" s="1">
        <f t="shared" si="0"/>
        <v>61</v>
      </c>
      <c r="BL4" s="1">
        <f t="shared" si="0"/>
        <v>62</v>
      </c>
      <c r="BM4" s="1">
        <f t="shared" si="0"/>
        <v>63</v>
      </c>
      <c r="BN4" s="1">
        <f t="shared" si="0"/>
        <v>64</v>
      </c>
      <c r="BO4" s="1">
        <f t="shared" si="0"/>
        <v>65</v>
      </c>
      <c r="BP4" s="1">
        <f t="shared" si="0"/>
        <v>66</v>
      </c>
      <c r="BQ4" s="1">
        <f t="shared" ref="BQ4:EB4" si="1">BP4+1</f>
        <v>67</v>
      </c>
      <c r="BR4" s="1">
        <f t="shared" si="1"/>
        <v>68</v>
      </c>
      <c r="BS4" s="1">
        <f t="shared" si="1"/>
        <v>69</v>
      </c>
      <c r="BT4" s="1">
        <f t="shared" si="1"/>
        <v>70</v>
      </c>
      <c r="BU4" s="1">
        <f t="shared" si="1"/>
        <v>71</v>
      </c>
      <c r="BV4" s="1">
        <f t="shared" si="1"/>
        <v>72</v>
      </c>
      <c r="BW4" s="1">
        <f t="shared" si="1"/>
        <v>73</v>
      </c>
      <c r="BX4" s="1">
        <f t="shared" si="1"/>
        <v>74</v>
      </c>
      <c r="BY4" s="1">
        <f t="shared" si="1"/>
        <v>75</v>
      </c>
      <c r="BZ4" s="1">
        <f t="shared" si="1"/>
        <v>76</v>
      </c>
      <c r="CA4" s="1">
        <f t="shared" si="1"/>
        <v>77</v>
      </c>
      <c r="CB4" s="1">
        <f t="shared" si="1"/>
        <v>78</v>
      </c>
      <c r="CC4" s="1">
        <f t="shared" si="1"/>
        <v>79</v>
      </c>
      <c r="CD4" s="1">
        <f t="shared" si="1"/>
        <v>80</v>
      </c>
      <c r="CE4" s="1">
        <f t="shared" si="1"/>
        <v>81</v>
      </c>
      <c r="CF4" s="1">
        <f t="shared" si="1"/>
        <v>82</v>
      </c>
      <c r="CG4" s="1">
        <f t="shared" si="1"/>
        <v>83</v>
      </c>
      <c r="CH4" s="1">
        <f t="shared" si="1"/>
        <v>84</v>
      </c>
      <c r="CI4" s="1">
        <f t="shared" si="1"/>
        <v>85</v>
      </c>
      <c r="CJ4" s="1">
        <f t="shared" si="1"/>
        <v>86</v>
      </c>
      <c r="CK4" s="1">
        <f t="shared" si="1"/>
        <v>87</v>
      </c>
      <c r="CL4" s="1">
        <f t="shared" si="1"/>
        <v>88</v>
      </c>
      <c r="CM4" s="1">
        <f t="shared" si="1"/>
        <v>89</v>
      </c>
      <c r="CN4" s="1">
        <f t="shared" si="1"/>
        <v>90</v>
      </c>
      <c r="CO4" s="1">
        <f t="shared" si="1"/>
        <v>91</v>
      </c>
      <c r="CP4" s="1">
        <f t="shared" si="1"/>
        <v>92</v>
      </c>
      <c r="CQ4" s="1">
        <f t="shared" si="1"/>
        <v>93</v>
      </c>
      <c r="CR4" s="1">
        <f t="shared" si="1"/>
        <v>94</v>
      </c>
      <c r="CS4" s="1">
        <f t="shared" si="1"/>
        <v>95</v>
      </c>
      <c r="CT4" s="1">
        <f t="shared" si="1"/>
        <v>96</v>
      </c>
      <c r="CU4" s="1">
        <f t="shared" si="1"/>
        <v>97</v>
      </c>
      <c r="CV4" s="1">
        <f t="shared" si="1"/>
        <v>98</v>
      </c>
      <c r="CW4" s="1">
        <f t="shared" si="1"/>
        <v>99</v>
      </c>
      <c r="CX4" s="1">
        <f t="shared" si="1"/>
        <v>100</v>
      </c>
      <c r="CY4" s="1">
        <f t="shared" si="1"/>
        <v>101</v>
      </c>
      <c r="CZ4" s="1">
        <f t="shared" si="1"/>
        <v>102</v>
      </c>
      <c r="DA4" s="1">
        <f t="shared" si="1"/>
        <v>103</v>
      </c>
      <c r="DB4" s="1">
        <f t="shared" si="1"/>
        <v>104</v>
      </c>
      <c r="DC4" s="1">
        <f t="shared" si="1"/>
        <v>105</v>
      </c>
      <c r="DD4" s="1">
        <f t="shared" si="1"/>
        <v>106</v>
      </c>
      <c r="DE4" s="1">
        <f t="shared" si="1"/>
        <v>107</v>
      </c>
      <c r="DF4" s="1">
        <f t="shared" si="1"/>
        <v>108</v>
      </c>
      <c r="DG4" s="1">
        <f t="shared" si="1"/>
        <v>109</v>
      </c>
      <c r="DH4" s="1">
        <f t="shared" si="1"/>
        <v>110</v>
      </c>
      <c r="DI4" s="1">
        <f t="shared" si="1"/>
        <v>111</v>
      </c>
      <c r="DJ4" s="1">
        <f t="shared" si="1"/>
        <v>112</v>
      </c>
      <c r="DK4" s="1">
        <f t="shared" si="1"/>
        <v>113</v>
      </c>
      <c r="DL4" s="1">
        <f t="shared" si="1"/>
        <v>114</v>
      </c>
      <c r="DM4" s="1">
        <f t="shared" si="1"/>
        <v>115</v>
      </c>
      <c r="DN4" s="1">
        <f t="shared" si="1"/>
        <v>116</v>
      </c>
      <c r="DO4" s="1">
        <f t="shared" si="1"/>
        <v>117</v>
      </c>
      <c r="DP4" s="1">
        <f t="shared" si="1"/>
        <v>118</v>
      </c>
      <c r="DQ4" s="1">
        <f t="shared" si="1"/>
        <v>119</v>
      </c>
      <c r="DR4" s="1">
        <f t="shared" si="1"/>
        <v>120</v>
      </c>
      <c r="DS4" s="1">
        <f t="shared" si="1"/>
        <v>121</v>
      </c>
      <c r="DT4" s="1">
        <f t="shared" si="1"/>
        <v>122</v>
      </c>
      <c r="DU4" s="1">
        <f t="shared" si="1"/>
        <v>123</v>
      </c>
      <c r="DV4" s="1">
        <f t="shared" si="1"/>
        <v>124</v>
      </c>
      <c r="DW4" s="1">
        <f t="shared" si="1"/>
        <v>125</v>
      </c>
      <c r="DX4" s="1">
        <f t="shared" si="1"/>
        <v>126</v>
      </c>
      <c r="DY4" s="1">
        <f t="shared" si="1"/>
        <v>127</v>
      </c>
      <c r="DZ4" s="1">
        <f t="shared" si="1"/>
        <v>128</v>
      </c>
      <c r="EA4" s="1">
        <f t="shared" si="1"/>
        <v>129</v>
      </c>
      <c r="EB4" s="1">
        <f t="shared" si="1"/>
        <v>130</v>
      </c>
      <c r="EC4" s="1">
        <f t="shared" ref="EC4:GN4" si="2">EB4+1</f>
        <v>131</v>
      </c>
      <c r="ED4" s="1">
        <f t="shared" si="2"/>
        <v>132</v>
      </c>
      <c r="EE4" s="1">
        <f t="shared" si="2"/>
        <v>133</v>
      </c>
      <c r="EF4" s="1">
        <f t="shared" si="2"/>
        <v>134</v>
      </c>
      <c r="EG4" s="1">
        <f t="shared" si="2"/>
        <v>135</v>
      </c>
      <c r="EH4" s="1">
        <f t="shared" si="2"/>
        <v>136</v>
      </c>
      <c r="EI4" s="1">
        <f t="shared" si="2"/>
        <v>137</v>
      </c>
      <c r="EJ4" s="1">
        <f t="shared" si="2"/>
        <v>138</v>
      </c>
      <c r="EK4" s="1">
        <f t="shared" si="2"/>
        <v>139</v>
      </c>
      <c r="EL4" s="1">
        <f t="shared" si="2"/>
        <v>140</v>
      </c>
      <c r="EM4" s="1">
        <f t="shared" si="2"/>
        <v>141</v>
      </c>
      <c r="EN4" s="1">
        <f t="shared" si="2"/>
        <v>142</v>
      </c>
      <c r="EO4" s="1">
        <f t="shared" si="2"/>
        <v>143</v>
      </c>
      <c r="EP4" s="1">
        <f t="shared" si="2"/>
        <v>144</v>
      </c>
      <c r="EQ4" s="1">
        <f t="shared" si="2"/>
        <v>145</v>
      </c>
      <c r="ER4" s="1">
        <f t="shared" si="2"/>
        <v>146</v>
      </c>
      <c r="ES4" s="1">
        <f t="shared" si="2"/>
        <v>147</v>
      </c>
      <c r="ET4" s="1">
        <f t="shared" si="2"/>
        <v>148</v>
      </c>
      <c r="EU4" s="1">
        <f t="shared" si="2"/>
        <v>149</v>
      </c>
      <c r="EV4" s="1">
        <f t="shared" si="2"/>
        <v>150</v>
      </c>
      <c r="EW4" s="1">
        <f t="shared" si="2"/>
        <v>151</v>
      </c>
      <c r="EX4" s="1">
        <f t="shared" si="2"/>
        <v>152</v>
      </c>
      <c r="EY4" s="1">
        <f t="shared" si="2"/>
        <v>153</v>
      </c>
      <c r="EZ4" s="1">
        <f t="shared" si="2"/>
        <v>154</v>
      </c>
      <c r="FA4" s="1">
        <f t="shared" si="2"/>
        <v>155</v>
      </c>
      <c r="FB4" s="1">
        <f t="shared" si="2"/>
        <v>156</v>
      </c>
      <c r="FC4" s="1">
        <f t="shared" si="2"/>
        <v>157</v>
      </c>
      <c r="FD4" s="1">
        <f t="shared" si="2"/>
        <v>158</v>
      </c>
      <c r="FE4" s="1">
        <f t="shared" si="2"/>
        <v>159</v>
      </c>
      <c r="FF4" s="1">
        <f t="shared" si="2"/>
        <v>160</v>
      </c>
      <c r="FG4" s="1">
        <f t="shared" si="2"/>
        <v>161</v>
      </c>
      <c r="FH4" s="1">
        <f t="shared" si="2"/>
        <v>162</v>
      </c>
      <c r="FI4" s="1">
        <f t="shared" si="2"/>
        <v>163</v>
      </c>
      <c r="FJ4" s="1">
        <f t="shared" si="2"/>
        <v>164</v>
      </c>
      <c r="FK4" s="1">
        <f t="shared" si="2"/>
        <v>165</v>
      </c>
      <c r="FL4" s="1">
        <f t="shared" si="2"/>
        <v>166</v>
      </c>
      <c r="FM4" s="1">
        <f t="shared" si="2"/>
        <v>167</v>
      </c>
      <c r="FN4" s="1">
        <f t="shared" si="2"/>
        <v>168</v>
      </c>
      <c r="FO4" s="1">
        <f t="shared" si="2"/>
        <v>169</v>
      </c>
      <c r="FP4" s="1">
        <f t="shared" si="2"/>
        <v>170</v>
      </c>
      <c r="FQ4" s="1">
        <f t="shared" si="2"/>
        <v>171</v>
      </c>
      <c r="FR4" s="1">
        <f t="shared" si="2"/>
        <v>172</v>
      </c>
      <c r="FS4" s="1">
        <f t="shared" si="2"/>
        <v>173</v>
      </c>
      <c r="FT4" s="1">
        <f t="shared" si="2"/>
        <v>174</v>
      </c>
      <c r="FU4" s="1">
        <f t="shared" si="2"/>
        <v>175</v>
      </c>
      <c r="FV4" s="1">
        <f t="shared" si="2"/>
        <v>176</v>
      </c>
      <c r="FW4" s="1">
        <f t="shared" si="2"/>
        <v>177</v>
      </c>
      <c r="FX4" s="1">
        <f t="shared" si="2"/>
        <v>178</v>
      </c>
      <c r="FY4" s="1">
        <f t="shared" si="2"/>
        <v>179</v>
      </c>
      <c r="FZ4" s="1">
        <f t="shared" si="2"/>
        <v>180</v>
      </c>
      <c r="GA4" s="1">
        <f t="shared" si="2"/>
        <v>181</v>
      </c>
      <c r="GB4" s="1">
        <f t="shared" si="2"/>
        <v>182</v>
      </c>
      <c r="GC4" s="1">
        <f t="shared" si="2"/>
        <v>183</v>
      </c>
      <c r="GD4" s="1">
        <f t="shared" si="2"/>
        <v>184</v>
      </c>
      <c r="GE4" s="1">
        <f t="shared" si="2"/>
        <v>185</v>
      </c>
      <c r="GF4" s="1">
        <f t="shared" si="2"/>
        <v>186</v>
      </c>
      <c r="GG4" s="1">
        <f t="shared" si="2"/>
        <v>187</v>
      </c>
      <c r="GH4" s="1">
        <f t="shared" si="2"/>
        <v>188</v>
      </c>
      <c r="GI4" s="1">
        <f t="shared" si="2"/>
        <v>189</v>
      </c>
      <c r="GJ4" s="1">
        <f t="shared" si="2"/>
        <v>190</v>
      </c>
      <c r="GK4" s="1">
        <f t="shared" si="2"/>
        <v>191</v>
      </c>
      <c r="GL4" s="1">
        <f t="shared" si="2"/>
        <v>192</v>
      </c>
      <c r="GM4" s="1">
        <f t="shared" si="2"/>
        <v>193</v>
      </c>
      <c r="GN4" s="1">
        <f t="shared" si="2"/>
        <v>194</v>
      </c>
      <c r="GO4" s="1">
        <f t="shared" ref="GO4:GP4" si="3">GN4+1</f>
        <v>195</v>
      </c>
      <c r="GP4" s="1">
        <f t="shared" si="3"/>
        <v>196</v>
      </c>
      <c r="GQ4" s="1"/>
      <c r="GR4" s="3"/>
      <c r="GS4" s="3"/>
      <c r="GT4" s="1">
        <f>GQ4+1</f>
        <v>1</v>
      </c>
      <c r="GU4" s="1">
        <f t="shared" ref="GU4:GV4" si="4">GT4+1</f>
        <v>2</v>
      </c>
      <c r="GV4" s="1">
        <f t="shared" si="4"/>
        <v>3</v>
      </c>
      <c r="GW4" s="1"/>
      <c r="GX4" s="1"/>
      <c r="GY4" s="1"/>
    </row>
    <row r="5" spans="1:207" ht="18" x14ac:dyDescent="0.35">
      <c r="A5" s="22" t="s">
        <v>211</v>
      </c>
      <c r="B5" s="15"/>
      <c r="C5" s="15"/>
      <c r="D5" s="15"/>
      <c r="E5" s="15"/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6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6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6"/>
      <c r="BC5" s="16"/>
      <c r="BD5" s="16"/>
      <c r="BE5" s="16"/>
      <c r="BF5" s="16"/>
      <c r="BG5" s="15"/>
      <c r="BH5" s="15"/>
      <c r="BI5" s="15"/>
      <c r="BJ5" s="15"/>
      <c r="BK5" s="15"/>
      <c r="BL5" s="15"/>
      <c r="BM5" s="16"/>
      <c r="BN5" s="15"/>
      <c r="BO5" s="15"/>
      <c r="BP5" s="15"/>
      <c r="BQ5" s="15"/>
      <c r="BR5" s="15"/>
      <c r="BS5" s="15"/>
      <c r="BT5" s="15"/>
      <c r="BU5" s="15"/>
      <c r="BV5" s="15"/>
      <c r="BW5" s="16"/>
      <c r="BX5" s="15"/>
      <c r="BY5" s="15"/>
      <c r="BZ5" s="15"/>
      <c r="CA5" s="16"/>
      <c r="CB5" s="15"/>
      <c r="CC5" s="15"/>
      <c r="CD5" s="15"/>
      <c r="CE5" s="15"/>
      <c r="CF5" s="15"/>
      <c r="CG5" s="16"/>
      <c r="CH5" s="15"/>
      <c r="CI5" s="15"/>
      <c r="CJ5" s="15"/>
      <c r="CK5" s="16"/>
      <c r="CL5" s="15"/>
      <c r="CM5" s="15"/>
      <c r="CN5" s="15"/>
      <c r="CO5" s="15"/>
      <c r="CP5" s="16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6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6"/>
      <c r="EO5" s="15"/>
      <c r="EP5" s="15"/>
      <c r="EQ5" s="16"/>
      <c r="ER5" s="15"/>
      <c r="ES5" s="15"/>
      <c r="ET5" s="15"/>
      <c r="EU5" s="16"/>
      <c r="EV5" s="16"/>
      <c r="EW5" s="16"/>
      <c r="EX5" s="15"/>
      <c r="EY5" s="15"/>
      <c r="EZ5" s="15"/>
      <c r="FA5" s="16"/>
      <c r="FB5" s="16"/>
      <c r="FC5" s="16"/>
      <c r="FD5" s="16"/>
      <c r="FE5" s="15"/>
      <c r="FF5" s="15"/>
      <c r="FG5" s="15"/>
      <c r="FH5" s="15"/>
      <c r="FI5" s="16"/>
      <c r="FJ5" s="15"/>
      <c r="FK5" s="17"/>
      <c r="FL5" s="18"/>
      <c r="FM5" s="19"/>
      <c r="FN5" s="15"/>
      <c r="FO5" s="15"/>
      <c r="FP5" s="16"/>
      <c r="FQ5" s="16"/>
      <c r="FR5" s="15"/>
      <c r="FS5" s="15"/>
      <c r="FT5" s="15"/>
      <c r="FU5" s="15"/>
      <c r="FV5" s="15"/>
      <c r="FW5" s="16"/>
      <c r="FX5" s="15"/>
      <c r="FY5" s="15"/>
      <c r="FZ5" s="15"/>
      <c r="GA5" s="15"/>
      <c r="GB5" s="15"/>
      <c r="GC5" s="15"/>
      <c r="GD5" s="15"/>
      <c r="GE5" s="15"/>
      <c r="GF5" s="16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20"/>
      <c r="GS5" s="20"/>
      <c r="GT5" s="16"/>
      <c r="GU5" s="16"/>
      <c r="GV5" s="16"/>
      <c r="GW5" s="2"/>
      <c r="GX5" s="2"/>
      <c r="GY5" s="2"/>
    </row>
    <row r="6" spans="1:207" s="11" customFormat="1" x14ac:dyDescent="0.35">
      <c r="A6" s="23" t="s">
        <v>187</v>
      </c>
      <c r="B6" s="23" t="s">
        <v>1</v>
      </c>
      <c r="C6" s="23" t="s">
        <v>2</v>
      </c>
      <c r="D6" s="23" t="s">
        <v>188</v>
      </c>
      <c r="E6" s="23" t="s">
        <v>4</v>
      </c>
      <c r="F6" s="23" t="s">
        <v>189</v>
      </c>
      <c r="G6" s="23" t="s">
        <v>190</v>
      </c>
      <c r="H6" s="23" t="s">
        <v>191</v>
      </c>
      <c r="I6" s="23" t="s">
        <v>192</v>
      </c>
      <c r="J6" s="23" t="s">
        <v>193</v>
      </c>
      <c r="K6" s="23" t="s">
        <v>10</v>
      </c>
      <c r="L6" s="23" t="s">
        <v>194</v>
      </c>
      <c r="M6" s="23" t="s">
        <v>12</v>
      </c>
      <c r="N6" s="23" t="s">
        <v>13</v>
      </c>
      <c r="O6" s="23" t="s">
        <v>187</v>
      </c>
      <c r="P6" s="23" t="s">
        <v>14</v>
      </c>
      <c r="Q6" s="23" t="s">
        <v>15</v>
      </c>
      <c r="R6" s="23" t="s">
        <v>195</v>
      </c>
      <c r="S6" s="23" t="s">
        <v>17</v>
      </c>
      <c r="T6" s="23" t="s">
        <v>196</v>
      </c>
      <c r="U6" s="23" t="s">
        <v>197</v>
      </c>
      <c r="V6" s="23" t="s">
        <v>198</v>
      </c>
      <c r="W6" s="23" t="s">
        <v>199</v>
      </c>
      <c r="X6" s="23" t="s">
        <v>200</v>
      </c>
      <c r="Y6" s="23" t="s">
        <v>23</v>
      </c>
      <c r="Z6" s="23" t="s">
        <v>24</v>
      </c>
      <c r="AA6" s="23" t="s">
        <v>25</v>
      </c>
      <c r="AB6" s="23" t="s">
        <v>26</v>
      </c>
      <c r="AC6" s="23" t="s">
        <v>27</v>
      </c>
      <c r="AD6" s="23" t="s">
        <v>28</v>
      </c>
      <c r="AE6" s="23" t="s">
        <v>29</v>
      </c>
      <c r="AF6" s="23" t="s">
        <v>30</v>
      </c>
      <c r="AG6" s="23" t="s">
        <v>31</v>
      </c>
      <c r="AH6" s="23" t="s">
        <v>32</v>
      </c>
      <c r="AI6" s="23" t="s">
        <v>33</v>
      </c>
      <c r="AJ6" s="23" t="s">
        <v>203</v>
      </c>
      <c r="AK6" s="23" t="s">
        <v>34</v>
      </c>
      <c r="AL6" s="23" t="s">
        <v>35</v>
      </c>
      <c r="AM6" s="23" t="s">
        <v>35</v>
      </c>
      <c r="AN6" s="23" t="s">
        <v>36</v>
      </c>
      <c r="AO6" s="23" t="s">
        <v>37</v>
      </c>
      <c r="AP6" s="23" t="s">
        <v>38</v>
      </c>
      <c r="AQ6" s="23" t="s">
        <v>39</v>
      </c>
      <c r="AR6" s="23" t="s">
        <v>40</v>
      </c>
      <c r="AS6" s="23" t="s">
        <v>41</v>
      </c>
      <c r="AT6" s="23" t="s">
        <v>42</v>
      </c>
      <c r="AU6" s="23" t="s">
        <v>43</v>
      </c>
      <c r="AV6" s="23" t="s">
        <v>44</v>
      </c>
      <c r="AW6" s="23" t="s">
        <v>45</v>
      </c>
      <c r="AX6" s="23" t="s">
        <v>46</v>
      </c>
      <c r="AY6" s="23" t="s">
        <v>47</v>
      </c>
      <c r="AZ6" s="23" t="s">
        <v>48</v>
      </c>
      <c r="BA6" s="23" t="s">
        <v>49</v>
      </c>
      <c r="BB6" s="23" t="s">
        <v>49</v>
      </c>
      <c r="BC6" s="23" t="s">
        <v>44</v>
      </c>
      <c r="BD6" s="23" t="s">
        <v>48</v>
      </c>
      <c r="BE6" s="23" t="s">
        <v>42</v>
      </c>
      <c r="BF6" s="23" t="s">
        <v>43</v>
      </c>
      <c r="BG6" s="23" t="s">
        <v>50</v>
      </c>
      <c r="BH6" s="23" t="s">
        <v>51</v>
      </c>
      <c r="BI6" s="23" t="s">
        <v>52</v>
      </c>
      <c r="BJ6" s="23" t="s">
        <v>53</v>
      </c>
      <c r="BK6" s="23" t="s">
        <v>54</v>
      </c>
      <c r="BL6" s="23" t="s">
        <v>55</v>
      </c>
      <c r="BM6" s="23" t="s">
        <v>56</v>
      </c>
      <c r="BN6" s="23" t="s">
        <v>57</v>
      </c>
      <c r="BO6" s="23" t="s">
        <v>58</v>
      </c>
      <c r="BP6" s="23" t="s">
        <v>59</v>
      </c>
      <c r="BQ6" s="23" t="s">
        <v>60</v>
      </c>
      <c r="BR6" s="23" t="s">
        <v>61</v>
      </c>
      <c r="BS6" s="23" t="s">
        <v>61</v>
      </c>
      <c r="BT6" s="23" t="s">
        <v>62</v>
      </c>
      <c r="BU6" s="23" t="s">
        <v>63</v>
      </c>
      <c r="BV6" s="23" t="s">
        <v>64</v>
      </c>
      <c r="BW6" s="23" t="s">
        <v>64</v>
      </c>
      <c r="BX6" s="23" t="s">
        <v>65</v>
      </c>
      <c r="BY6" s="23" t="s">
        <v>66</v>
      </c>
      <c r="BZ6" s="23" t="s">
        <v>67</v>
      </c>
      <c r="CA6" s="23" t="s">
        <v>67</v>
      </c>
      <c r="CB6" s="23" t="s">
        <v>68</v>
      </c>
      <c r="CC6" s="23" t="s">
        <v>69</v>
      </c>
      <c r="CD6" s="23" t="s">
        <v>70</v>
      </c>
      <c r="CE6" s="23" t="s">
        <v>70</v>
      </c>
      <c r="CF6" s="23" t="s">
        <v>71</v>
      </c>
      <c r="CG6" s="23" t="s">
        <v>71</v>
      </c>
      <c r="CH6" s="23" t="s">
        <v>72</v>
      </c>
      <c r="CI6" s="23" t="s">
        <v>73</v>
      </c>
      <c r="CJ6" s="23" t="s">
        <v>74</v>
      </c>
      <c r="CK6" s="23" t="s">
        <v>74</v>
      </c>
      <c r="CL6" s="23" t="s">
        <v>75</v>
      </c>
      <c r="CM6" s="23" t="s">
        <v>76</v>
      </c>
      <c r="CN6" s="23" t="s">
        <v>77</v>
      </c>
      <c r="CO6" s="23" t="s">
        <v>78</v>
      </c>
      <c r="CP6" s="23" t="s">
        <v>78</v>
      </c>
      <c r="CQ6" s="23" t="s">
        <v>79</v>
      </c>
      <c r="CR6" s="23" t="s">
        <v>80</v>
      </c>
      <c r="CS6" s="23" t="s">
        <v>81</v>
      </c>
      <c r="CT6" s="23" t="s">
        <v>81</v>
      </c>
      <c r="CU6" s="23" t="s">
        <v>82</v>
      </c>
      <c r="CV6" s="23" t="s">
        <v>83</v>
      </c>
      <c r="CW6" s="23" t="s">
        <v>83</v>
      </c>
      <c r="CX6" s="23" t="s">
        <v>84</v>
      </c>
      <c r="CY6" s="23" t="s">
        <v>85</v>
      </c>
      <c r="CZ6" s="23" t="s">
        <v>85</v>
      </c>
      <c r="DA6" s="23" t="s">
        <v>86</v>
      </c>
      <c r="DB6" s="23" t="s">
        <v>87</v>
      </c>
      <c r="DC6" s="23" t="s">
        <v>87</v>
      </c>
      <c r="DD6" s="23" t="s">
        <v>88</v>
      </c>
      <c r="DE6" s="23" t="s">
        <v>89</v>
      </c>
      <c r="DF6" s="23" t="s">
        <v>89</v>
      </c>
      <c r="DG6" s="23" t="s">
        <v>90</v>
      </c>
      <c r="DH6" s="23" t="s">
        <v>91</v>
      </c>
      <c r="DI6" s="23" t="s">
        <v>91</v>
      </c>
      <c r="DJ6" s="23" t="s">
        <v>92</v>
      </c>
      <c r="DK6" s="23" t="s">
        <v>93</v>
      </c>
      <c r="DL6" s="23" t="s">
        <v>94</v>
      </c>
      <c r="DM6" s="23" t="s">
        <v>94</v>
      </c>
      <c r="DN6" s="23" t="s">
        <v>95</v>
      </c>
      <c r="DO6" s="23" t="s">
        <v>96</v>
      </c>
      <c r="DP6" s="23" t="s">
        <v>97</v>
      </c>
      <c r="DQ6" s="23" t="s">
        <v>98</v>
      </c>
      <c r="DR6" s="23" t="s">
        <v>99</v>
      </c>
      <c r="DS6" s="23" t="s">
        <v>100</v>
      </c>
      <c r="DT6" s="23" t="s">
        <v>101</v>
      </c>
      <c r="DU6" s="23" t="s">
        <v>102</v>
      </c>
      <c r="DV6" s="23" t="s">
        <v>103</v>
      </c>
      <c r="DW6" s="23" t="s">
        <v>104</v>
      </c>
      <c r="DX6" s="23" t="s">
        <v>105</v>
      </c>
      <c r="DY6" s="23" t="s">
        <v>106</v>
      </c>
      <c r="DZ6" s="23" t="s">
        <v>107</v>
      </c>
      <c r="EA6" s="23" t="s">
        <v>108</v>
      </c>
      <c r="EB6" s="23" t="s">
        <v>109</v>
      </c>
      <c r="EC6" s="23" t="s">
        <v>110</v>
      </c>
      <c r="ED6" s="23" t="s">
        <v>111</v>
      </c>
      <c r="EE6" s="23" t="s">
        <v>112</v>
      </c>
      <c r="EF6" s="23" t="s">
        <v>113</v>
      </c>
      <c r="EG6" s="23" t="s">
        <v>114</v>
      </c>
      <c r="EH6" s="23" t="s">
        <v>115</v>
      </c>
      <c r="EI6" s="23" t="s">
        <v>116</v>
      </c>
      <c r="EJ6" s="23" t="s">
        <v>117</v>
      </c>
      <c r="EK6" s="23" t="s">
        <v>118</v>
      </c>
      <c r="EL6" s="23" t="s">
        <v>119</v>
      </c>
      <c r="EM6" s="23" t="s">
        <v>120</v>
      </c>
      <c r="EN6" s="23" t="s">
        <v>186</v>
      </c>
      <c r="EO6" s="23" t="s">
        <v>122</v>
      </c>
      <c r="EP6" s="23" t="s">
        <v>123</v>
      </c>
      <c r="EQ6" s="23" t="s">
        <v>124</v>
      </c>
      <c r="ER6" s="23" t="s">
        <v>125</v>
      </c>
      <c r="ES6" s="23" t="s">
        <v>125</v>
      </c>
      <c r="ET6" s="23" t="s">
        <v>126</v>
      </c>
      <c r="EU6" s="23" t="s">
        <v>127</v>
      </c>
      <c r="EV6" s="23" t="s">
        <v>128</v>
      </c>
      <c r="EW6" s="23" t="s">
        <v>129</v>
      </c>
      <c r="EX6" s="23" t="s">
        <v>130</v>
      </c>
      <c r="EY6" s="23" t="s">
        <v>70</v>
      </c>
      <c r="EZ6" s="23" t="s">
        <v>131</v>
      </c>
      <c r="FA6" s="23" t="s">
        <v>132</v>
      </c>
      <c r="FB6" s="23" t="s">
        <v>133</v>
      </c>
      <c r="FC6" s="23" t="s">
        <v>134</v>
      </c>
      <c r="FD6" s="23" t="s">
        <v>135</v>
      </c>
      <c r="FE6" s="23" t="s">
        <v>136</v>
      </c>
      <c r="FF6" s="23" t="s">
        <v>137</v>
      </c>
      <c r="FG6" s="23" t="s">
        <v>138</v>
      </c>
      <c r="FH6" s="23" t="s">
        <v>139</v>
      </c>
      <c r="FI6" s="23" t="s">
        <v>140</v>
      </c>
      <c r="FJ6" s="23" t="s">
        <v>141</v>
      </c>
      <c r="FK6" s="23" t="s">
        <v>142</v>
      </c>
      <c r="FL6" s="23" t="s">
        <v>143</v>
      </c>
      <c r="FM6" s="23" t="s">
        <v>144</v>
      </c>
      <c r="FN6" s="23" t="s">
        <v>145</v>
      </c>
      <c r="FO6" s="23" t="s">
        <v>146</v>
      </c>
      <c r="FP6" s="23" t="s">
        <v>147</v>
      </c>
      <c r="FQ6" s="23" t="s">
        <v>148</v>
      </c>
      <c r="FR6" s="23" t="s">
        <v>149</v>
      </c>
      <c r="FS6" s="23" t="s">
        <v>150</v>
      </c>
      <c r="FT6" s="23" t="s">
        <v>151</v>
      </c>
      <c r="FU6" s="23" t="s">
        <v>152</v>
      </c>
      <c r="FV6" s="23" t="s">
        <v>153</v>
      </c>
      <c r="FW6" s="23" t="s">
        <v>154</v>
      </c>
      <c r="FX6" s="23" t="s">
        <v>155</v>
      </c>
      <c r="FY6" s="23" t="s">
        <v>156</v>
      </c>
      <c r="FZ6" s="23" t="s">
        <v>157</v>
      </c>
      <c r="GA6" s="23" t="s">
        <v>158</v>
      </c>
      <c r="GB6" s="23" t="s">
        <v>159</v>
      </c>
      <c r="GC6" s="23" t="s">
        <v>160</v>
      </c>
      <c r="GD6" s="23" t="s">
        <v>161</v>
      </c>
      <c r="GE6" s="23" t="s">
        <v>162</v>
      </c>
      <c r="GF6" s="23" t="s">
        <v>163</v>
      </c>
      <c r="GG6" s="23" t="s">
        <v>164</v>
      </c>
      <c r="GH6" s="23" t="s">
        <v>165</v>
      </c>
      <c r="GI6" s="23" t="s">
        <v>166</v>
      </c>
      <c r="GJ6" s="23" t="s">
        <v>167</v>
      </c>
      <c r="GK6" s="23" t="s">
        <v>204</v>
      </c>
      <c r="GL6" s="23" t="s">
        <v>169</v>
      </c>
      <c r="GM6" s="23" t="s">
        <v>170</v>
      </c>
      <c r="GN6" s="23" t="s">
        <v>171</v>
      </c>
      <c r="GO6" s="23" t="s">
        <v>172</v>
      </c>
      <c r="GP6" s="23" t="s">
        <v>173</v>
      </c>
      <c r="GQ6" s="23" t="s">
        <v>201</v>
      </c>
    </row>
    <row r="7" spans="1:207" ht="18.5" x14ac:dyDescent="0.45">
      <c r="A7" s="24" t="s">
        <v>184</v>
      </c>
      <c r="B7" s="25" t="s">
        <v>182</v>
      </c>
      <c r="C7" s="25"/>
      <c r="D7" s="25" t="s">
        <v>180</v>
      </c>
      <c r="E7" s="25" t="s">
        <v>183</v>
      </c>
      <c r="F7" s="25" t="s">
        <v>209</v>
      </c>
      <c r="G7" s="24" t="s">
        <v>174</v>
      </c>
      <c r="H7" s="24" t="s">
        <v>175</v>
      </c>
      <c r="I7" s="24" t="s">
        <v>178</v>
      </c>
      <c r="J7" s="24" t="s">
        <v>176</v>
      </c>
      <c r="K7" s="24" t="s">
        <v>205</v>
      </c>
      <c r="L7" s="24" t="s">
        <v>206</v>
      </c>
      <c r="M7" s="24" t="s">
        <v>202</v>
      </c>
      <c r="N7" s="24" t="s">
        <v>185</v>
      </c>
      <c r="O7" s="24" t="s">
        <v>184</v>
      </c>
      <c r="P7" s="24" t="s">
        <v>181</v>
      </c>
      <c r="Q7" s="24" t="s">
        <v>210</v>
      </c>
      <c r="R7" s="24" t="s">
        <v>210</v>
      </c>
      <c r="S7" s="24" t="s">
        <v>207</v>
      </c>
      <c r="T7" s="24" t="s">
        <v>208</v>
      </c>
      <c r="U7" s="24"/>
      <c r="V7" s="24"/>
      <c r="W7" s="24" t="s">
        <v>177</v>
      </c>
      <c r="X7" s="24" t="s">
        <v>179</v>
      </c>
      <c r="Y7" s="26">
        <v>23192760</v>
      </c>
      <c r="Z7" s="25"/>
      <c r="AA7" s="25"/>
      <c r="AB7" s="26">
        <v>0</v>
      </c>
      <c r="AC7" s="25"/>
      <c r="AD7" s="25"/>
      <c r="AE7" s="25"/>
      <c r="AF7" s="25"/>
      <c r="AG7" s="26">
        <v>0</v>
      </c>
      <c r="AH7" s="25"/>
      <c r="AI7" s="25"/>
      <c r="AJ7" s="26">
        <v>0</v>
      </c>
      <c r="AK7" s="25"/>
      <c r="AL7" s="25"/>
      <c r="AM7" s="26">
        <v>200846</v>
      </c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6">
        <v>100423</v>
      </c>
      <c r="BC7" s="26">
        <v>480000</v>
      </c>
      <c r="BD7" s="26">
        <v>200846</v>
      </c>
      <c r="BE7" s="26">
        <v>480000</v>
      </c>
      <c r="BF7" s="26">
        <v>120000</v>
      </c>
      <c r="BG7" s="25"/>
      <c r="BH7" s="25"/>
      <c r="BI7" s="25"/>
      <c r="BJ7" s="25"/>
      <c r="BK7" s="25"/>
      <c r="BL7" s="25"/>
      <c r="BM7" s="26">
        <v>1222188</v>
      </c>
      <c r="BN7" s="26">
        <v>-3031383</v>
      </c>
      <c r="BO7" s="25"/>
      <c r="BP7" s="25"/>
      <c r="BQ7" s="25"/>
      <c r="BR7" s="25"/>
      <c r="BS7" s="25"/>
      <c r="BT7" s="25"/>
      <c r="BU7" s="25"/>
      <c r="BV7" s="25"/>
      <c r="BW7" s="26">
        <v>750000</v>
      </c>
      <c r="BX7" s="25"/>
      <c r="BY7" s="25"/>
      <c r="BZ7" s="25"/>
      <c r="CA7" s="26">
        <v>250000</v>
      </c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6">
        <v>1000000</v>
      </c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6">
        <v>9973612</v>
      </c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6">
        <v>1186344</v>
      </c>
      <c r="EO7" s="25"/>
      <c r="EP7" s="25"/>
      <c r="EQ7" s="25"/>
      <c r="ER7" s="25"/>
      <c r="ES7" s="26">
        <v>0</v>
      </c>
      <c r="ET7" s="25"/>
      <c r="EU7" s="26">
        <v>867383</v>
      </c>
      <c r="EV7" s="26">
        <v>56266</v>
      </c>
      <c r="EW7" s="26">
        <v>70329</v>
      </c>
      <c r="EX7" s="26">
        <v>0</v>
      </c>
      <c r="EY7" s="27">
        <v>0</v>
      </c>
      <c r="EZ7" s="26">
        <v>0</v>
      </c>
      <c r="FA7" s="26">
        <v>468856</v>
      </c>
      <c r="FB7" s="26">
        <v>867383</v>
      </c>
      <c r="FC7" s="26">
        <v>56266</v>
      </c>
      <c r="FD7" s="26">
        <v>70329</v>
      </c>
      <c r="FE7" s="25"/>
      <c r="FF7" s="25"/>
      <c r="FG7" s="25"/>
      <c r="FH7" s="25"/>
      <c r="FI7" s="26">
        <v>-3742414</v>
      </c>
      <c r="FJ7" s="26">
        <v>12500</v>
      </c>
      <c r="FK7" s="13">
        <f t="shared" ref="FK7" si="5">(Y7+AA7+AC7+AM7+BC7+BG7+BM7+BN7+BP7+BR7+BW7+CA7+CK7+CP7+DI7+DM7+DR7+DS7+FC7+FD7+FN7+FZ7+GL7+DP7+GO7+BX7+CR7+GP7+AB7+CB7+BT7+BQ7)-BD7</f>
        <v>23990160</v>
      </c>
      <c r="FL7" s="31">
        <f t="shared" ref="FL7" si="6">(Y7+AA7+AC7+AM7+BC7+BG7+BM7+BN7+BP7+BR7+BW7+CA7+CK7+CP7+DI7+DM7+DR7+DS7+FB7+FC7+FD7+FN7+FZ7+GL7+DP7+CR7+GP7+AB7+CB7+BT7+GO7+BX7+BQ7)-(DW7+DX7+DY7+DZ7+EA7+EB7+EC7+ED7+EE7+EF7+EG7+EH7+EI7+EJ7+EQ7+FO7+FP7+FQ7+FW7+FX7+FY7+GA7+GB7+GC7+GD7+GE7+GF7+GJ7+BB7+BD7+BE7+BF7+EU7+EV7+EW7+FA7+FI7+GG7+FJ7+GH7+GI7+FR7+EN7+ER7+GQ7)</f>
        <v>12329910</v>
      </c>
      <c r="FM7" s="12">
        <f t="shared" ref="FM7" si="7">Y7+AA7+AC7+AM7+BC7+BG7+BM7+BN7+BP7+BR7+BW7+CA7+CK7+CP7+DI7+DM7+DR7+DS7+FB7+FC7+FD7+FN7+FZ7+GL7+DP7+CR7+GP7+AB7+CB7+BT7+GO7+BX7+BQ7</f>
        <v>25058389</v>
      </c>
      <c r="FN7" s="25"/>
      <c r="FO7" s="26">
        <v>0</v>
      </c>
      <c r="FP7" s="26">
        <v>0</v>
      </c>
      <c r="FQ7" s="26">
        <v>80000</v>
      </c>
      <c r="FR7" s="25"/>
      <c r="FS7" s="25"/>
      <c r="FT7" s="25"/>
      <c r="FU7" s="25"/>
      <c r="FV7" s="25"/>
      <c r="FW7" s="26">
        <v>0</v>
      </c>
      <c r="FX7" s="26">
        <v>2679334</v>
      </c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6">
        <v>25000</v>
      </c>
      <c r="GK7" s="26">
        <v>0</v>
      </c>
      <c r="GL7" s="25"/>
      <c r="GM7" s="26">
        <v>0</v>
      </c>
      <c r="GN7" s="26">
        <v>0</v>
      </c>
      <c r="GO7" s="25"/>
      <c r="GP7" s="25"/>
      <c r="GQ7" s="26">
        <v>150000</v>
      </c>
    </row>
    <row r="9" spans="1:207" ht="23.5" x14ac:dyDescent="0.55000000000000004">
      <c r="A9" s="21" t="s">
        <v>212</v>
      </c>
    </row>
    <row r="10" spans="1:207" s="11" customFormat="1" x14ac:dyDescent="0.35">
      <c r="A10" s="23" t="s">
        <v>187</v>
      </c>
      <c r="B10" s="23" t="s">
        <v>1</v>
      </c>
      <c r="C10" s="23" t="s">
        <v>2</v>
      </c>
      <c r="D10" s="23" t="s">
        <v>188</v>
      </c>
      <c r="E10" s="23" t="s">
        <v>4</v>
      </c>
      <c r="F10" s="23" t="s">
        <v>189</v>
      </c>
      <c r="G10" s="23" t="s">
        <v>190</v>
      </c>
      <c r="H10" s="23" t="s">
        <v>191</v>
      </c>
      <c r="I10" s="23" t="s">
        <v>192</v>
      </c>
      <c r="J10" s="23" t="s">
        <v>193</v>
      </c>
      <c r="K10" s="23" t="s">
        <v>10</v>
      </c>
      <c r="L10" s="23" t="s">
        <v>194</v>
      </c>
      <c r="M10" s="23" t="s">
        <v>12</v>
      </c>
      <c r="N10" s="23" t="s">
        <v>13</v>
      </c>
      <c r="O10" s="23" t="s">
        <v>187</v>
      </c>
      <c r="P10" s="23" t="s">
        <v>14</v>
      </c>
      <c r="Q10" s="23" t="s">
        <v>15</v>
      </c>
      <c r="R10" s="23" t="s">
        <v>195</v>
      </c>
      <c r="S10" s="23" t="s">
        <v>17</v>
      </c>
      <c r="T10" s="23" t="s">
        <v>196</v>
      </c>
      <c r="U10" s="23" t="s">
        <v>197</v>
      </c>
      <c r="V10" s="23" t="s">
        <v>198</v>
      </c>
      <c r="W10" s="23" t="s">
        <v>199</v>
      </c>
      <c r="X10" s="23" t="s">
        <v>200</v>
      </c>
      <c r="Y10" s="23" t="s">
        <v>23</v>
      </c>
      <c r="Z10" s="23" t="s">
        <v>24</v>
      </c>
      <c r="AA10" s="23" t="s">
        <v>25</v>
      </c>
      <c r="AB10" s="23" t="s">
        <v>26</v>
      </c>
      <c r="AC10" s="23" t="s">
        <v>27</v>
      </c>
      <c r="AD10" s="23" t="s">
        <v>28</v>
      </c>
      <c r="AE10" s="23" t="s">
        <v>29</v>
      </c>
      <c r="AF10" s="23" t="s">
        <v>30</v>
      </c>
      <c r="AG10" s="23" t="s">
        <v>31</v>
      </c>
      <c r="AH10" s="23" t="s">
        <v>32</v>
      </c>
      <c r="AI10" s="23" t="s">
        <v>33</v>
      </c>
      <c r="AJ10" s="23" t="s">
        <v>203</v>
      </c>
      <c r="AK10" s="23" t="s">
        <v>34</v>
      </c>
      <c r="AL10" s="23" t="s">
        <v>35</v>
      </c>
      <c r="AM10" s="23" t="s">
        <v>35</v>
      </c>
      <c r="AN10" s="23" t="s">
        <v>36</v>
      </c>
      <c r="AO10" s="23" t="s">
        <v>37</v>
      </c>
      <c r="AP10" s="23" t="s">
        <v>38</v>
      </c>
      <c r="AQ10" s="23" t="s">
        <v>39</v>
      </c>
      <c r="AR10" s="23" t="s">
        <v>40</v>
      </c>
      <c r="AS10" s="23" t="s">
        <v>41</v>
      </c>
      <c r="AT10" s="23" t="s">
        <v>42</v>
      </c>
      <c r="AU10" s="23" t="s">
        <v>43</v>
      </c>
      <c r="AV10" s="23" t="s">
        <v>44</v>
      </c>
      <c r="AW10" s="23" t="s">
        <v>45</v>
      </c>
      <c r="AX10" s="23" t="s">
        <v>46</v>
      </c>
      <c r="AY10" s="23" t="s">
        <v>47</v>
      </c>
      <c r="AZ10" s="23" t="s">
        <v>48</v>
      </c>
      <c r="BA10" s="23" t="s">
        <v>49</v>
      </c>
      <c r="BB10" s="23" t="s">
        <v>49</v>
      </c>
      <c r="BC10" s="23" t="s">
        <v>44</v>
      </c>
      <c r="BD10" s="23" t="s">
        <v>48</v>
      </c>
      <c r="BE10" s="23" t="s">
        <v>42</v>
      </c>
      <c r="BF10" s="23" t="s">
        <v>43</v>
      </c>
      <c r="BG10" s="23" t="s">
        <v>50</v>
      </c>
      <c r="BH10" s="23" t="s">
        <v>51</v>
      </c>
      <c r="BI10" s="23" t="s">
        <v>52</v>
      </c>
      <c r="BJ10" s="23" t="s">
        <v>53</v>
      </c>
      <c r="BK10" s="23" t="s">
        <v>54</v>
      </c>
      <c r="BL10" s="23" t="s">
        <v>55</v>
      </c>
      <c r="BM10" s="23" t="s">
        <v>56</v>
      </c>
      <c r="BN10" s="23" t="s">
        <v>57</v>
      </c>
      <c r="BO10" s="23" t="s">
        <v>58</v>
      </c>
      <c r="BP10" s="23" t="s">
        <v>59</v>
      </c>
      <c r="BQ10" s="23" t="s">
        <v>60</v>
      </c>
      <c r="BR10" s="23" t="s">
        <v>61</v>
      </c>
      <c r="BS10" s="23" t="s">
        <v>61</v>
      </c>
      <c r="BT10" s="23" t="s">
        <v>62</v>
      </c>
      <c r="BU10" s="23" t="s">
        <v>63</v>
      </c>
      <c r="BV10" s="23" t="s">
        <v>64</v>
      </c>
      <c r="BW10" s="23" t="s">
        <v>64</v>
      </c>
      <c r="BX10" s="23" t="s">
        <v>65</v>
      </c>
      <c r="BY10" s="23" t="s">
        <v>66</v>
      </c>
      <c r="BZ10" s="23" t="s">
        <v>67</v>
      </c>
      <c r="CA10" s="23" t="s">
        <v>67</v>
      </c>
      <c r="CB10" s="23" t="s">
        <v>68</v>
      </c>
      <c r="CC10" s="23" t="s">
        <v>69</v>
      </c>
      <c r="CD10" s="23" t="s">
        <v>70</v>
      </c>
      <c r="CE10" s="23" t="s">
        <v>70</v>
      </c>
      <c r="CF10" s="23" t="s">
        <v>71</v>
      </c>
      <c r="CG10" s="23" t="s">
        <v>71</v>
      </c>
      <c r="CH10" s="23" t="s">
        <v>72</v>
      </c>
      <c r="CI10" s="23" t="s">
        <v>73</v>
      </c>
      <c r="CJ10" s="23" t="s">
        <v>74</v>
      </c>
      <c r="CK10" s="23" t="s">
        <v>74</v>
      </c>
      <c r="CL10" s="23" t="s">
        <v>75</v>
      </c>
      <c r="CM10" s="23" t="s">
        <v>76</v>
      </c>
      <c r="CN10" s="23" t="s">
        <v>77</v>
      </c>
      <c r="CO10" s="23" t="s">
        <v>78</v>
      </c>
      <c r="CP10" s="23" t="s">
        <v>78</v>
      </c>
      <c r="CQ10" s="23" t="s">
        <v>79</v>
      </c>
      <c r="CR10" s="23" t="s">
        <v>80</v>
      </c>
      <c r="CS10" s="23" t="s">
        <v>81</v>
      </c>
      <c r="CT10" s="23" t="s">
        <v>81</v>
      </c>
      <c r="CU10" s="23" t="s">
        <v>82</v>
      </c>
      <c r="CV10" s="23" t="s">
        <v>83</v>
      </c>
      <c r="CW10" s="23" t="s">
        <v>83</v>
      </c>
      <c r="CX10" s="23" t="s">
        <v>84</v>
      </c>
      <c r="CY10" s="23" t="s">
        <v>85</v>
      </c>
      <c r="CZ10" s="23" t="s">
        <v>85</v>
      </c>
      <c r="DA10" s="23" t="s">
        <v>86</v>
      </c>
      <c r="DB10" s="23" t="s">
        <v>87</v>
      </c>
      <c r="DC10" s="23" t="s">
        <v>87</v>
      </c>
      <c r="DD10" s="23" t="s">
        <v>88</v>
      </c>
      <c r="DE10" s="23" t="s">
        <v>89</v>
      </c>
      <c r="DF10" s="23" t="s">
        <v>89</v>
      </c>
      <c r="DG10" s="23" t="s">
        <v>90</v>
      </c>
      <c r="DH10" s="23" t="s">
        <v>91</v>
      </c>
      <c r="DI10" s="23" t="s">
        <v>91</v>
      </c>
      <c r="DJ10" s="23" t="s">
        <v>92</v>
      </c>
      <c r="DK10" s="23" t="s">
        <v>93</v>
      </c>
      <c r="DL10" s="23" t="s">
        <v>94</v>
      </c>
      <c r="DM10" s="23" t="s">
        <v>94</v>
      </c>
      <c r="DN10" s="23" t="s">
        <v>95</v>
      </c>
      <c r="DO10" s="23" t="s">
        <v>96</v>
      </c>
      <c r="DP10" s="23" t="s">
        <v>97</v>
      </c>
      <c r="DQ10" s="23" t="s">
        <v>98</v>
      </c>
      <c r="DR10" s="23" t="s">
        <v>99</v>
      </c>
      <c r="DS10" s="23" t="s">
        <v>100</v>
      </c>
      <c r="DT10" s="23" t="s">
        <v>101</v>
      </c>
      <c r="DU10" s="23" t="s">
        <v>102</v>
      </c>
      <c r="DV10" s="23" t="s">
        <v>103</v>
      </c>
      <c r="DW10" s="23" t="s">
        <v>104</v>
      </c>
      <c r="DX10" s="23" t="s">
        <v>105</v>
      </c>
      <c r="DY10" s="23" t="s">
        <v>106</v>
      </c>
      <c r="DZ10" s="23" t="s">
        <v>107</v>
      </c>
      <c r="EA10" s="23" t="s">
        <v>108</v>
      </c>
      <c r="EB10" s="23" t="s">
        <v>109</v>
      </c>
      <c r="EC10" s="23" t="s">
        <v>110</v>
      </c>
      <c r="ED10" s="23" t="s">
        <v>111</v>
      </c>
      <c r="EE10" s="23" t="s">
        <v>112</v>
      </c>
      <c r="EF10" s="23" t="s">
        <v>113</v>
      </c>
      <c r="EG10" s="23" t="s">
        <v>114</v>
      </c>
      <c r="EH10" s="23" t="s">
        <v>115</v>
      </c>
      <c r="EI10" s="23" t="s">
        <v>116</v>
      </c>
      <c r="EJ10" s="23" t="s">
        <v>117</v>
      </c>
      <c r="EK10" s="23" t="s">
        <v>118</v>
      </c>
      <c r="EL10" s="23" t="s">
        <v>119</v>
      </c>
      <c r="EM10" s="23" t="s">
        <v>120</v>
      </c>
      <c r="EN10" s="23" t="s">
        <v>186</v>
      </c>
      <c r="EO10" s="23" t="s">
        <v>122</v>
      </c>
      <c r="EP10" s="23" t="s">
        <v>123</v>
      </c>
      <c r="EQ10" s="23" t="s">
        <v>124</v>
      </c>
      <c r="ER10" s="23" t="s">
        <v>125</v>
      </c>
      <c r="ES10" s="23" t="s">
        <v>125</v>
      </c>
      <c r="ET10" s="23" t="s">
        <v>126</v>
      </c>
      <c r="EU10" s="23" t="s">
        <v>127</v>
      </c>
      <c r="EV10" s="23" t="s">
        <v>128</v>
      </c>
      <c r="EW10" s="23" t="s">
        <v>129</v>
      </c>
      <c r="EX10" s="23" t="s">
        <v>130</v>
      </c>
      <c r="EY10" s="23" t="s">
        <v>70</v>
      </c>
      <c r="EZ10" s="23" t="s">
        <v>131</v>
      </c>
      <c r="FA10" s="23" t="s">
        <v>132</v>
      </c>
      <c r="FB10" s="23" t="s">
        <v>133</v>
      </c>
      <c r="FC10" s="23" t="s">
        <v>134</v>
      </c>
      <c r="FD10" s="23" t="s">
        <v>135</v>
      </c>
      <c r="FE10" s="23" t="s">
        <v>136</v>
      </c>
      <c r="FF10" s="23" t="s">
        <v>137</v>
      </c>
      <c r="FG10" s="23" t="s">
        <v>138</v>
      </c>
      <c r="FH10" s="23" t="s">
        <v>139</v>
      </c>
      <c r="FI10" s="23" t="s">
        <v>140</v>
      </c>
      <c r="FJ10" s="23" t="s">
        <v>141</v>
      </c>
      <c r="FK10" s="23" t="s">
        <v>142</v>
      </c>
      <c r="FL10" s="23" t="s">
        <v>143</v>
      </c>
      <c r="FM10" s="23" t="s">
        <v>144</v>
      </c>
      <c r="FN10" s="23" t="s">
        <v>145</v>
      </c>
      <c r="FO10" s="23" t="s">
        <v>146</v>
      </c>
      <c r="FP10" s="23" t="s">
        <v>147</v>
      </c>
      <c r="FQ10" s="23" t="s">
        <v>148</v>
      </c>
      <c r="FR10" s="23" t="s">
        <v>149</v>
      </c>
      <c r="FS10" s="23" t="s">
        <v>150</v>
      </c>
      <c r="FT10" s="23" t="s">
        <v>151</v>
      </c>
      <c r="FU10" s="23" t="s">
        <v>152</v>
      </c>
      <c r="FV10" s="23" t="s">
        <v>153</v>
      </c>
      <c r="FW10" s="23" t="s">
        <v>154</v>
      </c>
      <c r="FX10" s="23" t="s">
        <v>155</v>
      </c>
      <c r="FY10" s="23" t="s">
        <v>156</v>
      </c>
      <c r="FZ10" s="23" t="s">
        <v>157</v>
      </c>
      <c r="GA10" s="23" t="s">
        <v>158</v>
      </c>
      <c r="GB10" s="23" t="s">
        <v>159</v>
      </c>
      <c r="GC10" s="23" t="s">
        <v>160</v>
      </c>
      <c r="GD10" s="23" t="s">
        <v>161</v>
      </c>
      <c r="GE10" s="23" t="s">
        <v>162</v>
      </c>
      <c r="GF10" s="23" t="s">
        <v>163</v>
      </c>
      <c r="GG10" s="23" t="s">
        <v>164</v>
      </c>
      <c r="GH10" s="23" t="s">
        <v>165</v>
      </c>
      <c r="GI10" s="23" t="s">
        <v>166</v>
      </c>
      <c r="GJ10" s="23" t="s">
        <v>167</v>
      </c>
      <c r="GK10" s="23" t="s">
        <v>204</v>
      </c>
      <c r="GL10" s="23" t="s">
        <v>169</v>
      </c>
      <c r="GM10" s="23" t="s">
        <v>170</v>
      </c>
      <c r="GN10" s="23" t="s">
        <v>171</v>
      </c>
      <c r="GO10" s="23" t="s">
        <v>172</v>
      </c>
      <c r="GP10" s="23" t="s">
        <v>173</v>
      </c>
      <c r="GQ10" s="23" t="s">
        <v>201</v>
      </c>
    </row>
    <row r="11" spans="1:207" s="11" customFormat="1" ht="18.5" customHeight="1" outlineLevel="1" x14ac:dyDescent="0.35">
      <c r="A11" s="24" t="s">
        <v>184</v>
      </c>
      <c r="B11" s="25" t="s">
        <v>182</v>
      </c>
      <c r="C11" s="25"/>
      <c r="D11" s="25" t="s">
        <v>180</v>
      </c>
      <c r="E11" s="25" t="s">
        <v>183</v>
      </c>
      <c r="F11" s="25" t="s">
        <v>209</v>
      </c>
      <c r="G11" s="24" t="s">
        <v>174</v>
      </c>
      <c r="H11" s="24" t="s">
        <v>175</v>
      </c>
      <c r="I11" s="24" t="s">
        <v>178</v>
      </c>
      <c r="J11" s="24" t="s">
        <v>176</v>
      </c>
      <c r="K11" s="24" t="s">
        <v>205</v>
      </c>
      <c r="L11" s="24" t="s">
        <v>206</v>
      </c>
      <c r="M11" s="24" t="s">
        <v>202</v>
      </c>
      <c r="N11" s="24" t="s">
        <v>185</v>
      </c>
      <c r="O11" s="24" t="s">
        <v>184</v>
      </c>
      <c r="P11" s="24" t="s">
        <v>181</v>
      </c>
      <c r="Q11" s="24" t="s">
        <v>210</v>
      </c>
      <c r="R11" s="24" t="s">
        <v>210</v>
      </c>
      <c r="S11" s="24" t="s">
        <v>207</v>
      </c>
      <c r="T11" s="24" t="s">
        <v>208</v>
      </c>
      <c r="U11" s="24"/>
      <c r="V11" s="24"/>
      <c r="W11" s="24" t="s">
        <v>177</v>
      </c>
      <c r="X11" s="24" t="s">
        <v>179</v>
      </c>
      <c r="Y11" s="26">
        <v>23192760</v>
      </c>
      <c r="Z11" s="25"/>
      <c r="AA11" s="25"/>
      <c r="AB11" s="26">
        <v>0</v>
      </c>
      <c r="AC11" s="25"/>
      <c r="AD11" s="25"/>
      <c r="AE11" s="25"/>
      <c r="AF11" s="25"/>
      <c r="AG11" s="26">
        <v>0</v>
      </c>
      <c r="AH11" s="25"/>
      <c r="AI11" s="25"/>
      <c r="AJ11" s="26">
        <v>0</v>
      </c>
      <c r="AK11" s="25"/>
      <c r="AL11" s="25"/>
      <c r="AM11" s="26">
        <v>200846</v>
      </c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6">
        <v>100423</v>
      </c>
      <c r="BC11" s="26">
        <v>480000</v>
      </c>
      <c r="BD11" s="26">
        <v>200846</v>
      </c>
      <c r="BE11" s="26">
        <v>480000</v>
      </c>
      <c r="BF11" s="26">
        <v>120000</v>
      </c>
      <c r="BG11" s="25"/>
      <c r="BH11" s="25"/>
      <c r="BI11" s="25"/>
      <c r="BJ11" s="25"/>
      <c r="BK11" s="25"/>
      <c r="BL11" s="25"/>
      <c r="BM11" s="26">
        <v>1222188</v>
      </c>
      <c r="BN11" s="26">
        <v>-3031383</v>
      </c>
      <c r="BO11" s="25"/>
      <c r="BP11" s="25"/>
      <c r="BQ11" s="25"/>
      <c r="BR11" s="25"/>
      <c r="BS11" s="25"/>
      <c r="BT11" s="25"/>
      <c r="BU11" s="25"/>
      <c r="BV11" s="25"/>
      <c r="BW11" s="26">
        <v>750000</v>
      </c>
      <c r="BX11" s="25"/>
      <c r="BY11" s="25"/>
      <c r="BZ11" s="25"/>
      <c r="CA11" s="26">
        <v>250000</v>
      </c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6">
        <v>1000000</v>
      </c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6">
        <v>9973612</v>
      </c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6">
        <v>1186344</v>
      </c>
      <c r="EO11" s="25"/>
      <c r="EP11" s="25"/>
      <c r="EQ11" s="25"/>
      <c r="ER11" s="25"/>
      <c r="ES11" s="26">
        <v>0</v>
      </c>
      <c r="ET11" s="25"/>
      <c r="EU11" s="26">
        <v>867383</v>
      </c>
      <c r="EV11" s="26">
        <v>56266</v>
      </c>
      <c r="EW11" s="26">
        <v>70329</v>
      </c>
      <c r="EX11" s="26">
        <v>0</v>
      </c>
      <c r="EY11" s="27">
        <v>0</v>
      </c>
      <c r="EZ11" s="26">
        <v>0</v>
      </c>
      <c r="FA11" s="26">
        <v>468856</v>
      </c>
      <c r="FB11" s="26">
        <v>867383</v>
      </c>
      <c r="FC11" s="26">
        <v>56266</v>
      </c>
      <c r="FD11" s="26">
        <v>70329</v>
      </c>
      <c r="FE11" s="25"/>
      <c r="FF11" s="25"/>
      <c r="FG11" s="25"/>
      <c r="FH11" s="25"/>
      <c r="FI11" s="26">
        <v>-3742414</v>
      </c>
      <c r="FJ11" s="26">
        <v>12500</v>
      </c>
      <c r="FK11" s="26">
        <v>14896011</v>
      </c>
      <c r="FL11" s="26">
        <v>3235761</v>
      </c>
      <c r="FM11" s="26">
        <v>15964240</v>
      </c>
      <c r="FN11" s="25"/>
      <c r="FO11" s="26">
        <v>0</v>
      </c>
      <c r="FP11" s="26">
        <v>0</v>
      </c>
      <c r="FQ11" s="26">
        <v>80000</v>
      </c>
      <c r="FR11" s="25"/>
      <c r="FS11" s="25"/>
      <c r="FT11" s="25"/>
      <c r="FU11" s="25"/>
      <c r="FV11" s="25"/>
      <c r="FW11" s="26">
        <v>0</v>
      </c>
      <c r="FX11" s="26">
        <v>2679334</v>
      </c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6">
        <v>25000</v>
      </c>
      <c r="GK11" s="26">
        <v>0</v>
      </c>
      <c r="GL11" s="25"/>
      <c r="GM11" s="26">
        <v>0</v>
      </c>
      <c r="GN11" s="26">
        <v>0</v>
      </c>
      <c r="GO11" s="25"/>
      <c r="GP11" s="25"/>
      <c r="GQ11" s="26">
        <v>150000</v>
      </c>
    </row>
    <row r="14" spans="1:207" s="28" customFormat="1" x14ac:dyDescent="0.35">
      <c r="C14" s="28" t="s">
        <v>213</v>
      </c>
      <c r="X14" s="28" t="s">
        <v>213</v>
      </c>
      <c r="Y14" s="29">
        <f>Y11-Y7</f>
        <v>0</v>
      </c>
      <c r="Z14" s="29">
        <f t="shared" ref="Z14:CK14" si="8">Z11-Z7</f>
        <v>0</v>
      </c>
      <c r="AA14" s="29">
        <f t="shared" si="8"/>
        <v>0</v>
      </c>
      <c r="AB14" s="29">
        <f t="shared" si="8"/>
        <v>0</v>
      </c>
      <c r="AC14" s="29">
        <f t="shared" si="8"/>
        <v>0</v>
      </c>
      <c r="AD14" s="29">
        <f t="shared" si="8"/>
        <v>0</v>
      </c>
      <c r="AE14" s="29">
        <f t="shared" si="8"/>
        <v>0</v>
      </c>
      <c r="AF14" s="29">
        <f t="shared" si="8"/>
        <v>0</v>
      </c>
      <c r="AG14" s="29">
        <f t="shared" si="8"/>
        <v>0</v>
      </c>
      <c r="AH14" s="29">
        <f t="shared" si="8"/>
        <v>0</v>
      </c>
      <c r="AI14" s="29">
        <f t="shared" si="8"/>
        <v>0</v>
      </c>
      <c r="AJ14" s="29">
        <f t="shared" si="8"/>
        <v>0</v>
      </c>
      <c r="AK14" s="29">
        <f t="shared" si="8"/>
        <v>0</v>
      </c>
      <c r="AL14" s="29">
        <f t="shared" si="8"/>
        <v>0</v>
      </c>
      <c r="AM14" s="29">
        <f t="shared" si="8"/>
        <v>0</v>
      </c>
      <c r="AN14" s="29">
        <f t="shared" si="8"/>
        <v>0</v>
      </c>
      <c r="AO14" s="29">
        <f t="shared" si="8"/>
        <v>0</v>
      </c>
      <c r="AP14" s="29">
        <f t="shared" si="8"/>
        <v>0</v>
      </c>
      <c r="AQ14" s="29">
        <f t="shared" si="8"/>
        <v>0</v>
      </c>
      <c r="AR14" s="29">
        <f t="shared" si="8"/>
        <v>0</v>
      </c>
      <c r="AS14" s="29">
        <f t="shared" si="8"/>
        <v>0</v>
      </c>
      <c r="AT14" s="29">
        <f t="shared" si="8"/>
        <v>0</v>
      </c>
      <c r="AU14" s="29">
        <f t="shared" si="8"/>
        <v>0</v>
      </c>
      <c r="AV14" s="29">
        <f t="shared" si="8"/>
        <v>0</v>
      </c>
      <c r="AW14" s="29">
        <f t="shared" si="8"/>
        <v>0</v>
      </c>
      <c r="AX14" s="29">
        <f t="shared" si="8"/>
        <v>0</v>
      </c>
      <c r="AY14" s="29">
        <f t="shared" si="8"/>
        <v>0</v>
      </c>
      <c r="AZ14" s="29">
        <f t="shared" si="8"/>
        <v>0</v>
      </c>
      <c r="BA14" s="29">
        <f t="shared" si="8"/>
        <v>0</v>
      </c>
      <c r="BB14" s="29">
        <f t="shared" si="8"/>
        <v>0</v>
      </c>
      <c r="BC14" s="29">
        <f t="shared" si="8"/>
        <v>0</v>
      </c>
      <c r="BD14" s="29">
        <f t="shared" si="8"/>
        <v>0</v>
      </c>
      <c r="BE14" s="29">
        <f t="shared" si="8"/>
        <v>0</v>
      </c>
      <c r="BF14" s="29">
        <f t="shared" si="8"/>
        <v>0</v>
      </c>
      <c r="BG14" s="29">
        <f t="shared" si="8"/>
        <v>0</v>
      </c>
      <c r="BH14" s="29">
        <f t="shared" si="8"/>
        <v>0</v>
      </c>
      <c r="BI14" s="29">
        <f t="shared" si="8"/>
        <v>0</v>
      </c>
      <c r="BJ14" s="29">
        <f t="shared" si="8"/>
        <v>0</v>
      </c>
      <c r="BK14" s="29">
        <f t="shared" si="8"/>
        <v>0</v>
      </c>
      <c r="BL14" s="29">
        <f t="shared" si="8"/>
        <v>0</v>
      </c>
      <c r="BM14" s="29">
        <f t="shared" si="8"/>
        <v>0</v>
      </c>
      <c r="BN14" s="29">
        <f t="shared" si="8"/>
        <v>0</v>
      </c>
      <c r="BO14" s="29">
        <f t="shared" si="8"/>
        <v>0</v>
      </c>
      <c r="BP14" s="29">
        <f t="shared" si="8"/>
        <v>0</v>
      </c>
      <c r="BQ14" s="29">
        <f t="shared" si="8"/>
        <v>0</v>
      </c>
      <c r="BR14" s="29">
        <f t="shared" si="8"/>
        <v>0</v>
      </c>
      <c r="BS14" s="29">
        <f t="shared" si="8"/>
        <v>0</v>
      </c>
      <c r="BT14" s="29">
        <f t="shared" si="8"/>
        <v>0</v>
      </c>
      <c r="BU14" s="29">
        <f t="shared" si="8"/>
        <v>0</v>
      </c>
      <c r="BV14" s="29">
        <f t="shared" si="8"/>
        <v>0</v>
      </c>
      <c r="BW14" s="29">
        <f t="shared" si="8"/>
        <v>0</v>
      </c>
      <c r="BX14" s="29">
        <f t="shared" si="8"/>
        <v>0</v>
      </c>
      <c r="BY14" s="29">
        <f t="shared" si="8"/>
        <v>0</v>
      </c>
      <c r="BZ14" s="29">
        <f t="shared" si="8"/>
        <v>0</v>
      </c>
      <c r="CA14" s="29">
        <f t="shared" si="8"/>
        <v>0</v>
      </c>
      <c r="CB14" s="29">
        <f t="shared" si="8"/>
        <v>0</v>
      </c>
      <c r="CC14" s="29">
        <f t="shared" si="8"/>
        <v>0</v>
      </c>
      <c r="CD14" s="29">
        <f t="shared" si="8"/>
        <v>0</v>
      </c>
      <c r="CE14" s="29">
        <f t="shared" si="8"/>
        <v>0</v>
      </c>
      <c r="CF14" s="29">
        <f t="shared" si="8"/>
        <v>0</v>
      </c>
      <c r="CG14" s="29">
        <f t="shared" si="8"/>
        <v>0</v>
      </c>
      <c r="CH14" s="29">
        <f t="shared" si="8"/>
        <v>0</v>
      </c>
      <c r="CI14" s="29">
        <f t="shared" si="8"/>
        <v>0</v>
      </c>
      <c r="CJ14" s="29">
        <f t="shared" si="8"/>
        <v>0</v>
      </c>
      <c r="CK14" s="29">
        <f t="shared" si="8"/>
        <v>0</v>
      </c>
      <c r="CL14" s="29">
        <f t="shared" ref="CL14:EW14" si="9">CL11-CL7</f>
        <v>0</v>
      </c>
      <c r="CM14" s="29">
        <f t="shared" si="9"/>
        <v>0</v>
      </c>
      <c r="CN14" s="29">
        <f t="shared" si="9"/>
        <v>0</v>
      </c>
      <c r="CO14" s="29">
        <f t="shared" si="9"/>
        <v>0</v>
      </c>
      <c r="CP14" s="29">
        <f t="shared" si="9"/>
        <v>0</v>
      </c>
      <c r="CQ14" s="29">
        <f t="shared" si="9"/>
        <v>0</v>
      </c>
      <c r="CR14" s="29">
        <f t="shared" si="9"/>
        <v>0</v>
      </c>
      <c r="CS14" s="29">
        <f t="shared" si="9"/>
        <v>0</v>
      </c>
      <c r="CT14" s="29">
        <f t="shared" si="9"/>
        <v>0</v>
      </c>
      <c r="CU14" s="29">
        <f t="shared" si="9"/>
        <v>0</v>
      </c>
      <c r="CV14" s="29">
        <f t="shared" si="9"/>
        <v>0</v>
      </c>
      <c r="CW14" s="29">
        <f t="shared" si="9"/>
        <v>0</v>
      </c>
      <c r="CX14" s="29">
        <f t="shared" si="9"/>
        <v>0</v>
      </c>
      <c r="CY14" s="29">
        <f t="shared" si="9"/>
        <v>0</v>
      </c>
      <c r="CZ14" s="29">
        <f t="shared" si="9"/>
        <v>0</v>
      </c>
      <c r="DA14" s="29">
        <f t="shared" si="9"/>
        <v>0</v>
      </c>
      <c r="DB14" s="29">
        <f t="shared" si="9"/>
        <v>0</v>
      </c>
      <c r="DC14" s="29">
        <f t="shared" si="9"/>
        <v>0</v>
      </c>
      <c r="DD14" s="29">
        <f t="shared" si="9"/>
        <v>0</v>
      </c>
      <c r="DE14" s="29">
        <f t="shared" si="9"/>
        <v>0</v>
      </c>
      <c r="DF14" s="29">
        <f t="shared" si="9"/>
        <v>0</v>
      </c>
      <c r="DG14" s="29">
        <f t="shared" si="9"/>
        <v>0</v>
      </c>
      <c r="DH14" s="29">
        <f t="shared" si="9"/>
        <v>0</v>
      </c>
      <c r="DI14" s="29">
        <f t="shared" si="9"/>
        <v>0</v>
      </c>
      <c r="DJ14" s="29">
        <f t="shared" si="9"/>
        <v>0</v>
      </c>
      <c r="DK14" s="29">
        <f t="shared" si="9"/>
        <v>0</v>
      </c>
      <c r="DL14" s="29">
        <f t="shared" si="9"/>
        <v>0</v>
      </c>
      <c r="DM14" s="29">
        <f t="shared" si="9"/>
        <v>0</v>
      </c>
      <c r="DN14" s="29">
        <f t="shared" si="9"/>
        <v>0</v>
      </c>
      <c r="DO14" s="29">
        <f t="shared" si="9"/>
        <v>0</v>
      </c>
      <c r="DP14" s="29">
        <f t="shared" si="9"/>
        <v>0</v>
      </c>
      <c r="DQ14" s="29">
        <f t="shared" si="9"/>
        <v>0</v>
      </c>
      <c r="DR14" s="29">
        <f t="shared" si="9"/>
        <v>0</v>
      </c>
      <c r="DS14" s="29">
        <f t="shared" si="9"/>
        <v>0</v>
      </c>
      <c r="DT14" s="29">
        <f t="shared" si="9"/>
        <v>0</v>
      </c>
      <c r="DU14" s="29">
        <f t="shared" si="9"/>
        <v>0</v>
      </c>
      <c r="DV14" s="29">
        <f t="shared" si="9"/>
        <v>0</v>
      </c>
      <c r="DW14" s="29">
        <f t="shared" si="9"/>
        <v>0</v>
      </c>
      <c r="DX14" s="29">
        <f t="shared" si="9"/>
        <v>0</v>
      </c>
      <c r="DY14" s="29">
        <f t="shared" si="9"/>
        <v>0</v>
      </c>
      <c r="DZ14" s="29">
        <f t="shared" si="9"/>
        <v>0</v>
      </c>
      <c r="EA14" s="29">
        <f t="shared" si="9"/>
        <v>0</v>
      </c>
      <c r="EB14" s="29">
        <f t="shared" si="9"/>
        <v>0</v>
      </c>
      <c r="EC14" s="29">
        <f t="shared" si="9"/>
        <v>0</v>
      </c>
      <c r="ED14" s="29">
        <f t="shared" si="9"/>
        <v>0</v>
      </c>
      <c r="EE14" s="29">
        <f t="shared" si="9"/>
        <v>0</v>
      </c>
      <c r="EF14" s="29">
        <f t="shared" si="9"/>
        <v>0</v>
      </c>
      <c r="EG14" s="29">
        <f t="shared" si="9"/>
        <v>0</v>
      </c>
      <c r="EH14" s="29">
        <f t="shared" si="9"/>
        <v>0</v>
      </c>
      <c r="EI14" s="29">
        <f t="shared" si="9"/>
        <v>0</v>
      </c>
      <c r="EJ14" s="29">
        <f t="shared" si="9"/>
        <v>0</v>
      </c>
      <c r="EK14" s="29">
        <f t="shared" si="9"/>
        <v>0</v>
      </c>
      <c r="EL14" s="29">
        <f t="shared" si="9"/>
        <v>0</v>
      </c>
      <c r="EM14" s="29">
        <f t="shared" si="9"/>
        <v>0</v>
      </c>
      <c r="EN14" s="29">
        <f t="shared" si="9"/>
        <v>0</v>
      </c>
      <c r="EO14" s="29">
        <f t="shared" si="9"/>
        <v>0</v>
      </c>
      <c r="EP14" s="29">
        <f t="shared" si="9"/>
        <v>0</v>
      </c>
      <c r="EQ14" s="29">
        <f t="shared" si="9"/>
        <v>0</v>
      </c>
      <c r="ER14" s="29">
        <f t="shared" si="9"/>
        <v>0</v>
      </c>
      <c r="ES14" s="29">
        <f t="shared" si="9"/>
        <v>0</v>
      </c>
      <c r="ET14" s="29">
        <f t="shared" si="9"/>
        <v>0</v>
      </c>
      <c r="EU14" s="29">
        <f t="shared" si="9"/>
        <v>0</v>
      </c>
      <c r="EV14" s="29">
        <f t="shared" si="9"/>
        <v>0</v>
      </c>
      <c r="EW14" s="29">
        <f t="shared" si="9"/>
        <v>0</v>
      </c>
      <c r="EX14" s="29">
        <f t="shared" ref="EX14:GQ14" si="10">EX11-EX7</f>
        <v>0</v>
      </c>
      <c r="EY14" s="29">
        <f t="shared" si="10"/>
        <v>0</v>
      </c>
      <c r="EZ14" s="29">
        <f t="shared" si="10"/>
        <v>0</v>
      </c>
      <c r="FA14" s="29">
        <f t="shared" si="10"/>
        <v>0</v>
      </c>
      <c r="FB14" s="29">
        <f t="shared" si="10"/>
        <v>0</v>
      </c>
      <c r="FC14" s="29">
        <f t="shared" si="10"/>
        <v>0</v>
      </c>
      <c r="FD14" s="29">
        <f t="shared" si="10"/>
        <v>0</v>
      </c>
      <c r="FE14" s="29">
        <f t="shared" si="10"/>
        <v>0</v>
      </c>
      <c r="FF14" s="29">
        <f t="shared" si="10"/>
        <v>0</v>
      </c>
      <c r="FG14" s="29">
        <f t="shared" si="10"/>
        <v>0</v>
      </c>
      <c r="FH14" s="29">
        <f t="shared" si="10"/>
        <v>0</v>
      </c>
      <c r="FI14" s="29">
        <f t="shared" si="10"/>
        <v>0</v>
      </c>
      <c r="FJ14" s="29">
        <f t="shared" si="10"/>
        <v>0</v>
      </c>
      <c r="FK14" s="29">
        <f t="shared" si="10"/>
        <v>-9094149</v>
      </c>
      <c r="FL14" s="29">
        <f t="shared" si="10"/>
        <v>-9094149</v>
      </c>
      <c r="FM14" s="29">
        <f t="shared" si="10"/>
        <v>-9094149</v>
      </c>
      <c r="FN14" s="29">
        <f t="shared" si="10"/>
        <v>0</v>
      </c>
      <c r="FO14" s="29">
        <f t="shared" si="10"/>
        <v>0</v>
      </c>
      <c r="FP14" s="29">
        <f t="shared" si="10"/>
        <v>0</v>
      </c>
      <c r="FQ14" s="29">
        <f t="shared" si="10"/>
        <v>0</v>
      </c>
      <c r="FR14" s="29">
        <f t="shared" si="10"/>
        <v>0</v>
      </c>
      <c r="FS14" s="29">
        <f t="shared" si="10"/>
        <v>0</v>
      </c>
      <c r="FT14" s="29">
        <f t="shared" si="10"/>
        <v>0</v>
      </c>
      <c r="FU14" s="29">
        <f t="shared" si="10"/>
        <v>0</v>
      </c>
      <c r="FV14" s="29">
        <f t="shared" si="10"/>
        <v>0</v>
      </c>
      <c r="FW14" s="29">
        <f t="shared" si="10"/>
        <v>0</v>
      </c>
      <c r="FX14" s="29">
        <f t="shared" si="10"/>
        <v>0</v>
      </c>
      <c r="FY14" s="29">
        <f t="shared" si="10"/>
        <v>0</v>
      </c>
      <c r="FZ14" s="29">
        <f t="shared" si="10"/>
        <v>0</v>
      </c>
      <c r="GA14" s="29">
        <f t="shared" si="10"/>
        <v>0</v>
      </c>
      <c r="GB14" s="29">
        <f t="shared" si="10"/>
        <v>0</v>
      </c>
      <c r="GC14" s="29">
        <f t="shared" si="10"/>
        <v>0</v>
      </c>
      <c r="GD14" s="29">
        <f t="shared" si="10"/>
        <v>0</v>
      </c>
      <c r="GE14" s="29">
        <f t="shared" si="10"/>
        <v>0</v>
      </c>
      <c r="GF14" s="29">
        <f t="shared" si="10"/>
        <v>0</v>
      </c>
      <c r="GG14" s="29">
        <f t="shared" si="10"/>
        <v>0</v>
      </c>
      <c r="GH14" s="29">
        <f t="shared" si="10"/>
        <v>0</v>
      </c>
      <c r="GI14" s="29">
        <f t="shared" si="10"/>
        <v>0</v>
      </c>
      <c r="GJ14" s="29">
        <f t="shared" si="10"/>
        <v>0</v>
      </c>
      <c r="GK14" s="29">
        <f t="shared" si="10"/>
        <v>0</v>
      </c>
      <c r="GL14" s="29">
        <f t="shared" si="10"/>
        <v>0</v>
      </c>
      <c r="GM14" s="29">
        <f t="shared" si="10"/>
        <v>0</v>
      </c>
      <c r="GN14" s="29">
        <f t="shared" si="10"/>
        <v>0</v>
      </c>
      <c r="GO14" s="29">
        <f t="shared" si="10"/>
        <v>0</v>
      </c>
      <c r="GP14" s="29">
        <f t="shared" si="10"/>
        <v>0</v>
      </c>
      <c r="GQ14" s="29">
        <f t="shared" si="10"/>
        <v>0</v>
      </c>
      <c r="GR14" s="30"/>
      <c r="GS14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2567-1F7F-4FE4-A4CB-3C38A1F92964}">
  <dimension ref="C2:E208"/>
  <sheetViews>
    <sheetView topLeftCell="A29" workbookViewId="0">
      <selection activeCell="C38" sqref="C38:C208"/>
    </sheetView>
  </sheetViews>
  <sheetFormatPr defaultRowHeight="14.5" x14ac:dyDescent="0.35"/>
  <cols>
    <col min="3" max="3" width="38.7265625" bestFit="1" customWidth="1"/>
    <col min="5" max="5" width="45" bestFit="1" customWidth="1"/>
  </cols>
  <sheetData>
    <row r="2" spans="3:5" x14ac:dyDescent="0.35">
      <c r="C2" s="5" t="s">
        <v>0</v>
      </c>
      <c r="E2" s="7" t="s">
        <v>187</v>
      </c>
    </row>
    <row r="3" spans="3:5" x14ac:dyDescent="0.35">
      <c r="C3" s="5" t="s">
        <v>1</v>
      </c>
      <c r="E3" s="7" t="s">
        <v>1</v>
      </c>
    </row>
    <row r="4" spans="3:5" x14ac:dyDescent="0.35">
      <c r="C4" s="5" t="s">
        <v>2</v>
      </c>
      <c r="E4" s="7" t="s">
        <v>2</v>
      </c>
    </row>
    <row r="5" spans="3:5" x14ac:dyDescent="0.35">
      <c r="C5" s="5" t="s">
        <v>3</v>
      </c>
      <c r="E5" s="7" t="s">
        <v>188</v>
      </c>
    </row>
    <row r="6" spans="3:5" x14ac:dyDescent="0.35">
      <c r="C6" s="5" t="s">
        <v>4</v>
      </c>
      <c r="E6" s="7" t="s">
        <v>4</v>
      </c>
    </row>
    <row r="7" spans="3:5" x14ac:dyDescent="0.35">
      <c r="C7" s="5" t="s">
        <v>5</v>
      </c>
      <c r="E7" s="7" t="s">
        <v>189</v>
      </c>
    </row>
    <row r="8" spans="3:5" x14ac:dyDescent="0.35">
      <c r="C8" s="5" t="s">
        <v>6</v>
      </c>
      <c r="E8" s="7" t="s">
        <v>190</v>
      </c>
    </row>
    <row r="9" spans="3:5" x14ac:dyDescent="0.35">
      <c r="C9" s="5" t="s">
        <v>7</v>
      </c>
      <c r="E9" s="7" t="s">
        <v>191</v>
      </c>
    </row>
    <row r="10" spans="3:5" x14ac:dyDescent="0.35">
      <c r="C10" s="5" t="s">
        <v>8</v>
      </c>
      <c r="E10" s="7" t="s">
        <v>192</v>
      </c>
    </row>
    <row r="11" spans="3:5" x14ac:dyDescent="0.35">
      <c r="C11" s="5" t="s">
        <v>9</v>
      </c>
      <c r="E11" s="7" t="s">
        <v>193</v>
      </c>
    </row>
    <row r="12" spans="3:5" x14ac:dyDescent="0.35">
      <c r="C12" s="5" t="s">
        <v>10</v>
      </c>
      <c r="E12" s="7" t="s">
        <v>10</v>
      </c>
    </row>
    <row r="13" spans="3:5" x14ac:dyDescent="0.35">
      <c r="C13" s="5" t="s">
        <v>11</v>
      </c>
      <c r="E13" s="7" t="s">
        <v>194</v>
      </c>
    </row>
    <row r="14" spans="3:5" x14ac:dyDescent="0.35">
      <c r="C14" s="5" t="s">
        <v>12</v>
      </c>
      <c r="E14" s="7" t="s">
        <v>12</v>
      </c>
    </row>
    <row r="15" spans="3:5" x14ac:dyDescent="0.35">
      <c r="C15" s="5" t="s">
        <v>13</v>
      </c>
      <c r="E15" s="7" t="s">
        <v>13</v>
      </c>
    </row>
    <row r="16" spans="3:5" x14ac:dyDescent="0.35">
      <c r="C16" s="5" t="s">
        <v>0</v>
      </c>
      <c r="E16" s="7" t="s">
        <v>187</v>
      </c>
    </row>
    <row r="17" spans="3:5" x14ac:dyDescent="0.35">
      <c r="C17" s="5" t="s">
        <v>14</v>
      </c>
      <c r="E17" s="7" t="s">
        <v>14</v>
      </c>
    </row>
    <row r="18" spans="3:5" x14ac:dyDescent="0.35">
      <c r="C18" s="5" t="s">
        <v>15</v>
      </c>
      <c r="E18" s="7" t="s">
        <v>15</v>
      </c>
    </row>
    <row r="19" spans="3:5" x14ac:dyDescent="0.35">
      <c r="C19" s="5" t="s">
        <v>16</v>
      </c>
      <c r="E19" s="7" t="s">
        <v>195</v>
      </c>
    </row>
    <row r="20" spans="3:5" x14ac:dyDescent="0.35">
      <c r="C20" s="5" t="s">
        <v>17</v>
      </c>
      <c r="E20" s="7" t="s">
        <v>17</v>
      </c>
    </row>
    <row r="21" spans="3:5" x14ac:dyDescent="0.35">
      <c r="C21" s="5" t="s">
        <v>18</v>
      </c>
      <c r="E21" s="7" t="s">
        <v>196</v>
      </c>
    </row>
    <row r="22" spans="3:5" x14ac:dyDescent="0.35">
      <c r="C22" s="5" t="s">
        <v>19</v>
      </c>
      <c r="E22" s="7" t="s">
        <v>197</v>
      </c>
    </row>
    <row r="23" spans="3:5" x14ac:dyDescent="0.35">
      <c r="C23" s="5" t="s">
        <v>20</v>
      </c>
      <c r="E23" s="7" t="s">
        <v>198</v>
      </c>
    </row>
    <row r="24" spans="3:5" x14ac:dyDescent="0.35">
      <c r="C24" s="5" t="s">
        <v>21</v>
      </c>
      <c r="E24" s="7" t="s">
        <v>199</v>
      </c>
    </row>
    <row r="25" spans="3:5" x14ac:dyDescent="0.35">
      <c r="C25" s="5" t="s">
        <v>22</v>
      </c>
      <c r="E25" s="7" t="s">
        <v>200</v>
      </c>
    </row>
    <row r="26" spans="3:5" x14ac:dyDescent="0.35">
      <c r="C26" s="5" t="s">
        <v>23</v>
      </c>
      <c r="E26" s="7" t="s">
        <v>23</v>
      </c>
    </row>
    <row r="27" spans="3:5" x14ac:dyDescent="0.35">
      <c r="C27" s="5" t="s">
        <v>24</v>
      </c>
      <c r="E27" s="7" t="s">
        <v>24</v>
      </c>
    </row>
    <row r="28" spans="3:5" x14ac:dyDescent="0.35">
      <c r="C28" s="5" t="s">
        <v>25</v>
      </c>
      <c r="E28" s="7" t="s">
        <v>25</v>
      </c>
    </row>
    <row r="29" spans="3:5" x14ac:dyDescent="0.35">
      <c r="C29" s="5" t="s">
        <v>26</v>
      </c>
      <c r="E29" s="7" t="s">
        <v>26</v>
      </c>
    </row>
    <row r="30" spans="3:5" x14ac:dyDescent="0.35">
      <c r="C30" s="5" t="s">
        <v>27</v>
      </c>
      <c r="E30" s="7" t="s">
        <v>27</v>
      </c>
    </row>
    <row r="31" spans="3:5" x14ac:dyDescent="0.35">
      <c r="C31" s="5" t="s">
        <v>28</v>
      </c>
      <c r="E31" s="7" t="s">
        <v>28</v>
      </c>
    </row>
    <row r="32" spans="3:5" x14ac:dyDescent="0.35">
      <c r="C32" s="5" t="s">
        <v>29</v>
      </c>
      <c r="E32" s="7" t="s">
        <v>29</v>
      </c>
    </row>
    <row r="33" spans="3:5" x14ac:dyDescent="0.35">
      <c r="C33" s="5" t="s">
        <v>30</v>
      </c>
      <c r="E33" s="7" t="s">
        <v>30</v>
      </c>
    </row>
    <row r="34" spans="3:5" x14ac:dyDescent="0.35">
      <c r="C34" s="5" t="s">
        <v>31</v>
      </c>
      <c r="E34" s="7" t="s">
        <v>31</v>
      </c>
    </row>
    <row r="35" spans="3:5" x14ac:dyDescent="0.35">
      <c r="C35" s="5" t="s">
        <v>32</v>
      </c>
      <c r="E35" s="7" t="s">
        <v>32</v>
      </c>
    </row>
    <row r="36" spans="3:5" x14ac:dyDescent="0.35">
      <c r="C36" s="5" t="s">
        <v>33</v>
      </c>
      <c r="E36" s="7" t="s">
        <v>33</v>
      </c>
    </row>
    <row r="37" spans="3:5" x14ac:dyDescent="0.35">
      <c r="E37" s="7" t="s">
        <v>203</v>
      </c>
    </row>
    <row r="38" spans="3:5" x14ac:dyDescent="0.35">
      <c r="C38" s="5" t="s">
        <v>34</v>
      </c>
      <c r="E38" s="7" t="s">
        <v>34</v>
      </c>
    </row>
    <row r="39" spans="3:5" x14ac:dyDescent="0.35">
      <c r="C39" s="5" t="s">
        <v>35</v>
      </c>
      <c r="E39" s="7" t="s">
        <v>35</v>
      </c>
    </row>
    <row r="40" spans="3:5" x14ac:dyDescent="0.35">
      <c r="C40" s="5" t="s">
        <v>35</v>
      </c>
      <c r="E40" s="7" t="s">
        <v>35</v>
      </c>
    </row>
    <row r="41" spans="3:5" x14ac:dyDescent="0.35">
      <c r="C41" s="5" t="s">
        <v>36</v>
      </c>
      <c r="E41" s="7" t="s">
        <v>36</v>
      </c>
    </row>
    <row r="42" spans="3:5" x14ac:dyDescent="0.35">
      <c r="C42" s="5" t="s">
        <v>37</v>
      </c>
      <c r="E42" s="7" t="s">
        <v>37</v>
      </c>
    </row>
    <row r="43" spans="3:5" x14ac:dyDescent="0.35">
      <c r="C43" s="5" t="s">
        <v>38</v>
      </c>
      <c r="E43" s="7" t="s">
        <v>38</v>
      </c>
    </row>
    <row r="44" spans="3:5" x14ac:dyDescent="0.35">
      <c r="C44" s="5" t="s">
        <v>39</v>
      </c>
      <c r="E44" s="7" t="s">
        <v>39</v>
      </c>
    </row>
    <row r="45" spans="3:5" x14ac:dyDescent="0.35">
      <c r="C45" s="5" t="s">
        <v>40</v>
      </c>
      <c r="E45" s="7" t="s">
        <v>40</v>
      </c>
    </row>
    <row r="46" spans="3:5" x14ac:dyDescent="0.35">
      <c r="C46" s="5" t="s">
        <v>41</v>
      </c>
      <c r="E46" s="7" t="s">
        <v>41</v>
      </c>
    </row>
    <row r="47" spans="3:5" x14ac:dyDescent="0.35">
      <c r="C47" s="5" t="s">
        <v>42</v>
      </c>
      <c r="E47" s="7" t="s">
        <v>42</v>
      </c>
    </row>
    <row r="48" spans="3:5" x14ac:dyDescent="0.35">
      <c r="C48" s="5" t="s">
        <v>43</v>
      </c>
      <c r="E48" s="7" t="s">
        <v>43</v>
      </c>
    </row>
    <row r="49" spans="3:5" x14ac:dyDescent="0.35">
      <c r="C49" s="5" t="s">
        <v>44</v>
      </c>
      <c r="E49" s="7" t="s">
        <v>44</v>
      </c>
    </row>
    <row r="50" spans="3:5" x14ac:dyDescent="0.35">
      <c r="C50" s="5" t="s">
        <v>45</v>
      </c>
      <c r="E50" s="7" t="s">
        <v>45</v>
      </c>
    </row>
    <row r="51" spans="3:5" x14ac:dyDescent="0.35">
      <c r="C51" s="5" t="s">
        <v>46</v>
      </c>
      <c r="E51" s="7" t="s">
        <v>46</v>
      </c>
    </row>
    <row r="52" spans="3:5" x14ac:dyDescent="0.35">
      <c r="C52" s="5" t="s">
        <v>47</v>
      </c>
      <c r="E52" s="7" t="s">
        <v>47</v>
      </c>
    </row>
    <row r="53" spans="3:5" x14ac:dyDescent="0.35">
      <c r="C53" s="5" t="s">
        <v>48</v>
      </c>
      <c r="E53" s="7" t="s">
        <v>48</v>
      </c>
    </row>
    <row r="54" spans="3:5" x14ac:dyDescent="0.35">
      <c r="C54" s="5" t="s">
        <v>49</v>
      </c>
      <c r="E54" s="7" t="s">
        <v>49</v>
      </c>
    </row>
    <row r="55" spans="3:5" x14ac:dyDescent="0.35">
      <c r="C55" s="5" t="s">
        <v>49</v>
      </c>
      <c r="E55" s="7" t="s">
        <v>49</v>
      </c>
    </row>
    <row r="56" spans="3:5" x14ac:dyDescent="0.35">
      <c r="C56" s="5" t="s">
        <v>44</v>
      </c>
      <c r="E56" s="7" t="s">
        <v>44</v>
      </c>
    </row>
    <row r="57" spans="3:5" x14ac:dyDescent="0.35">
      <c r="C57" s="5" t="s">
        <v>48</v>
      </c>
      <c r="E57" s="7" t="s">
        <v>48</v>
      </c>
    </row>
    <row r="58" spans="3:5" x14ac:dyDescent="0.35">
      <c r="C58" s="5" t="s">
        <v>42</v>
      </c>
      <c r="E58" s="7" t="s">
        <v>42</v>
      </c>
    </row>
    <row r="59" spans="3:5" x14ac:dyDescent="0.35">
      <c r="C59" s="5" t="s">
        <v>43</v>
      </c>
      <c r="E59" s="7" t="s">
        <v>43</v>
      </c>
    </row>
    <row r="60" spans="3:5" x14ac:dyDescent="0.35">
      <c r="C60" s="5" t="s">
        <v>50</v>
      </c>
      <c r="E60" s="7" t="s">
        <v>50</v>
      </c>
    </row>
    <row r="61" spans="3:5" x14ac:dyDescent="0.35">
      <c r="C61" s="5" t="s">
        <v>51</v>
      </c>
      <c r="E61" s="7" t="s">
        <v>51</v>
      </c>
    </row>
    <row r="62" spans="3:5" x14ac:dyDescent="0.35">
      <c r="C62" s="5" t="s">
        <v>52</v>
      </c>
      <c r="E62" s="7" t="s">
        <v>52</v>
      </c>
    </row>
    <row r="63" spans="3:5" x14ac:dyDescent="0.35">
      <c r="C63" s="5" t="s">
        <v>53</v>
      </c>
      <c r="E63" s="7" t="s">
        <v>53</v>
      </c>
    </row>
    <row r="64" spans="3:5" x14ac:dyDescent="0.35">
      <c r="C64" s="5" t="s">
        <v>54</v>
      </c>
      <c r="E64" s="7" t="s">
        <v>54</v>
      </c>
    </row>
    <row r="65" spans="3:5" x14ac:dyDescent="0.35">
      <c r="C65" s="5" t="s">
        <v>55</v>
      </c>
      <c r="E65" s="7" t="s">
        <v>55</v>
      </c>
    </row>
    <row r="66" spans="3:5" x14ac:dyDescent="0.35">
      <c r="C66" s="5" t="s">
        <v>56</v>
      </c>
      <c r="E66" s="7" t="s">
        <v>56</v>
      </c>
    </row>
    <row r="67" spans="3:5" x14ac:dyDescent="0.35">
      <c r="C67" s="5" t="s">
        <v>57</v>
      </c>
      <c r="E67" s="7" t="s">
        <v>57</v>
      </c>
    </row>
    <row r="68" spans="3:5" x14ac:dyDescent="0.35">
      <c r="C68" s="5" t="s">
        <v>58</v>
      </c>
      <c r="E68" s="7" t="s">
        <v>58</v>
      </c>
    </row>
    <row r="69" spans="3:5" x14ac:dyDescent="0.35">
      <c r="C69" s="5" t="s">
        <v>59</v>
      </c>
      <c r="E69" s="7" t="s">
        <v>59</v>
      </c>
    </row>
    <row r="70" spans="3:5" x14ac:dyDescent="0.35">
      <c r="C70" s="5" t="s">
        <v>60</v>
      </c>
      <c r="E70" s="7" t="s">
        <v>60</v>
      </c>
    </row>
    <row r="71" spans="3:5" x14ac:dyDescent="0.35">
      <c r="C71" s="5" t="s">
        <v>61</v>
      </c>
      <c r="E71" s="7" t="s">
        <v>61</v>
      </c>
    </row>
    <row r="72" spans="3:5" x14ac:dyDescent="0.35">
      <c r="C72" s="5" t="s">
        <v>61</v>
      </c>
      <c r="E72" s="7" t="s">
        <v>61</v>
      </c>
    </row>
    <row r="73" spans="3:5" x14ac:dyDescent="0.35">
      <c r="C73" s="5" t="s">
        <v>62</v>
      </c>
      <c r="E73" s="7" t="s">
        <v>62</v>
      </c>
    </row>
    <row r="74" spans="3:5" x14ac:dyDescent="0.35">
      <c r="C74" s="5" t="s">
        <v>63</v>
      </c>
      <c r="E74" s="7" t="s">
        <v>63</v>
      </c>
    </row>
    <row r="75" spans="3:5" x14ac:dyDescent="0.35">
      <c r="C75" s="5" t="s">
        <v>64</v>
      </c>
      <c r="E75" s="7" t="s">
        <v>64</v>
      </c>
    </row>
    <row r="76" spans="3:5" x14ac:dyDescent="0.35">
      <c r="C76" s="5" t="s">
        <v>64</v>
      </c>
      <c r="E76" s="7" t="s">
        <v>64</v>
      </c>
    </row>
    <row r="77" spans="3:5" x14ac:dyDescent="0.35">
      <c r="C77" s="5" t="s">
        <v>65</v>
      </c>
      <c r="E77" s="7" t="s">
        <v>65</v>
      </c>
    </row>
    <row r="78" spans="3:5" x14ac:dyDescent="0.35">
      <c r="C78" s="5" t="s">
        <v>66</v>
      </c>
      <c r="E78" s="7" t="s">
        <v>66</v>
      </c>
    </row>
    <row r="79" spans="3:5" x14ac:dyDescent="0.35">
      <c r="C79" s="5" t="s">
        <v>67</v>
      </c>
      <c r="E79" s="7" t="s">
        <v>67</v>
      </c>
    </row>
    <row r="80" spans="3:5" x14ac:dyDescent="0.35">
      <c r="C80" s="5" t="s">
        <v>67</v>
      </c>
      <c r="E80" s="7" t="s">
        <v>67</v>
      </c>
    </row>
    <row r="81" spans="3:5" x14ac:dyDescent="0.35">
      <c r="C81" s="5" t="s">
        <v>68</v>
      </c>
      <c r="E81" s="7" t="s">
        <v>68</v>
      </c>
    </row>
    <row r="82" spans="3:5" x14ac:dyDescent="0.35">
      <c r="C82" s="5" t="s">
        <v>69</v>
      </c>
      <c r="E82" s="7" t="s">
        <v>69</v>
      </c>
    </row>
    <row r="83" spans="3:5" x14ac:dyDescent="0.35">
      <c r="C83" s="5" t="s">
        <v>70</v>
      </c>
      <c r="E83" s="7" t="s">
        <v>70</v>
      </c>
    </row>
    <row r="84" spans="3:5" x14ac:dyDescent="0.35">
      <c r="C84" s="5" t="s">
        <v>70</v>
      </c>
      <c r="E84" s="7" t="s">
        <v>70</v>
      </c>
    </row>
    <row r="85" spans="3:5" x14ac:dyDescent="0.35">
      <c r="C85" s="5" t="s">
        <v>71</v>
      </c>
      <c r="E85" s="7" t="s">
        <v>71</v>
      </c>
    </row>
    <row r="86" spans="3:5" x14ac:dyDescent="0.35">
      <c r="C86" s="5" t="s">
        <v>71</v>
      </c>
      <c r="E86" s="7" t="s">
        <v>71</v>
      </c>
    </row>
    <row r="87" spans="3:5" x14ac:dyDescent="0.35">
      <c r="C87" s="5" t="s">
        <v>72</v>
      </c>
      <c r="E87" s="7" t="s">
        <v>72</v>
      </c>
    </row>
    <row r="88" spans="3:5" x14ac:dyDescent="0.35">
      <c r="C88" s="5" t="s">
        <v>73</v>
      </c>
      <c r="E88" s="7" t="s">
        <v>73</v>
      </c>
    </row>
    <row r="89" spans="3:5" x14ac:dyDescent="0.35">
      <c r="C89" s="5" t="s">
        <v>74</v>
      </c>
      <c r="E89" s="7" t="s">
        <v>74</v>
      </c>
    </row>
    <row r="90" spans="3:5" x14ac:dyDescent="0.35">
      <c r="C90" s="5" t="s">
        <v>74</v>
      </c>
      <c r="E90" s="7" t="s">
        <v>74</v>
      </c>
    </row>
    <row r="91" spans="3:5" x14ac:dyDescent="0.35">
      <c r="C91" s="5" t="s">
        <v>75</v>
      </c>
      <c r="E91" s="7" t="s">
        <v>75</v>
      </c>
    </row>
    <row r="92" spans="3:5" x14ac:dyDescent="0.35">
      <c r="C92" s="5" t="s">
        <v>76</v>
      </c>
      <c r="E92" s="7" t="s">
        <v>76</v>
      </c>
    </row>
    <row r="93" spans="3:5" x14ac:dyDescent="0.35">
      <c r="C93" s="5" t="s">
        <v>77</v>
      </c>
      <c r="E93" s="7" t="s">
        <v>77</v>
      </c>
    </row>
    <row r="94" spans="3:5" x14ac:dyDescent="0.35">
      <c r="C94" s="5" t="s">
        <v>78</v>
      </c>
      <c r="E94" s="7" t="s">
        <v>78</v>
      </c>
    </row>
    <row r="95" spans="3:5" x14ac:dyDescent="0.35">
      <c r="C95" s="5" t="s">
        <v>78</v>
      </c>
      <c r="E95" s="7" t="s">
        <v>78</v>
      </c>
    </row>
    <row r="96" spans="3:5" x14ac:dyDescent="0.35">
      <c r="C96" s="5" t="s">
        <v>79</v>
      </c>
      <c r="E96" s="7" t="s">
        <v>79</v>
      </c>
    </row>
    <row r="97" spans="3:5" x14ac:dyDescent="0.35">
      <c r="C97" s="5" t="s">
        <v>80</v>
      </c>
      <c r="E97" s="7" t="s">
        <v>80</v>
      </c>
    </row>
    <row r="98" spans="3:5" x14ac:dyDescent="0.35">
      <c r="C98" s="5" t="s">
        <v>81</v>
      </c>
      <c r="E98" s="7" t="s">
        <v>81</v>
      </c>
    </row>
    <row r="99" spans="3:5" x14ac:dyDescent="0.35">
      <c r="C99" s="5" t="s">
        <v>81</v>
      </c>
      <c r="E99" s="7" t="s">
        <v>81</v>
      </c>
    </row>
    <row r="100" spans="3:5" x14ac:dyDescent="0.35">
      <c r="C100" s="5" t="s">
        <v>82</v>
      </c>
      <c r="E100" s="7" t="s">
        <v>82</v>
      </c>
    </row>
    <row r="101" spans="3:5" x14ac:dyDescent="0.35">
      <c r="C101" s="5" t="s">
        <v>83</v>
      </c>
      <c r="E101" s="7" t="s">
        <v>83</v>
      </c>
    </row>
    <row r="102" spans="3:5" x14ac:dyDescent="0.35">
      <c r="C102" s="5" t="s">
        <v>83</v>
      </c>
      <c r="E102" s="7" t="s">
        <v>83</v>
      </c>
    </row>
    <row r="103" spans="3:5" x14ac:dyDescent="0.35">
      <c r="C103" s="5" t="s">
        <v>84</v>
      </c>
      <c r="E103" s="7" t="s">
        <v>84</v>
      </c>
    </row>
    <row r="104" spans="3:5" x14ac:dyDescent="0.35">
      <c r="C104" s="5" t="s">
        <v>85</v>
      </c>
      <c r="E104" s="7" t="s">
        <v>85</v>
      </c>
    </row>
    <row r="105" spans="3:5" x14ac:dyDescent="0.35">
      <c r="C105" s="5" t="s">
        <v>85</v>
      </c>
      <c r="E105" s="7" t="s">
        <v>85</v>
      </c>
    </row>
    <row r="106" spans="3:5" x14ac:dyDescent="0.35">
      <c r="C106" s="5" t="s">
        <v>86</v>
      </c>
      <c r="E106" s="7" t="s">
        <v>86</v>
      </c>
    </row>
    <row r="107" spans="3:5" x14ac:dyDescent="0.35">
      <c r="C107" s="5" t="s">
        <v>87</v>
      </c>
      <c r="E107" s="7" t="s">
        <v>87</v>
      </c>
    </row>
    <row r="108" spans="3:5" x14ac:dyDescent="0.35">
      <c r="C108" s="5" t="s">
        <v>87</v>
      </c>
      <c r="E108" s="7" t="s">
        <v>87</v>
      </c>
    </row>
    <row r="109" spans="3:5" x14ac:dyDescent="0.35">
      <c r="C109" s="5" t="s">
        <v>88</v>
      </c>
      <c r="E109" s="7" t="s">
        <v>88</v>
      </c>
    </row>
    <row r="110" spans="3:5" x14ac:dyDescent="0.35">
      <c r="C110" s="5" t="s">
        <v>89</v>
      </c>
      <c r="E110" s="7" t="s">
        <v>89</v>
      </c>
    </row>
    <row r="111" spans="3:5" x14ac:dyDescent="0.35">
      <c r="C111" s="5" t="s">
        <v>89</v>
      </c>
      <c r="E111" s="7" t="s">
        <v>89</v>
      </c>
    </row>
    <row r="112" spans="3:5" x14ac:dyDescent="0.35">
      <c r="C112" s="5" t="s">
        <v>90</v>
      </c>
      <c r="E112" s="7" t="s">
        <v>90</v>
      </c>
    </row>
    <row r="113" spans="3:5" x14ac:dyDescent="0.35">
      <c r="C113" s="5" t="s">
        <v>91</v>
      </c>
      <c r="E113" s="7" t="s">
        <v>91</v>
      </c>
    </row>
    <row r="114" spans="3:5" x14ac:dyDescent="0.35">
      <c r="C114" s="5" t="s">
        <v>91</v>
      </c>
      <c r="E114" s="7" t="s">
        <v>91</v>
      </c>
    </row>
    <row r="115" spans="3:5" x14ac:dyDescent="0.35">
      <c r="C115" s="5" t="s">
        <v>92</v>
      </c>
      <c r="E115" s="7" t="s">
        <v>92</v>
      </c>
    </row>
    <row r="116" spans="3:5" x14ac:dyDescent="0.35">
      <c r="C116" s="5" t="s">
        <v>93</v>
      </c>
      <c r="E116" s="7" t="s">
        <v>93</v>
      </c>
    </row>
    <row r="117" spans="3:5" x14ac:dyDescent="0.35">
      <c r="C117" s="5" t="s">
        <v>94</v>
      </c>
      <c r="E117" s="7" t="s">
        <v>94</v>
      </c>
    </row>
    <row r="118" spans="3:5" x14ac:dyDescent="0.35">
      <c r="C118" s="5" t="s">
        <v>94</v>
      </c>
      <c r="E118" s="7" t="s">
        <v>94</v>
      </c>
    </row>
    <row r="119" spans="3:5" x14ac:dyDescent="0.35">
      <c r="C119" s="5" t="s">
        <v>95</v>
      </c>
      <c r="E119" s="7" t="s">
        <v>95</v>
      </c>
    </row>
    <row r="120" spans="3:5" x14ac:dyDescent="0.35">
      <c r="C120" s="5" t="s">
        <v>96</v>
      </c>
      <c r="E120" s="7" t="s">
        <v>96</v>
      </c>
    </row>
    <row r="121" spans="3:5" x14ac:dyDescent="0.35">
      <c r="C121" s="5" t="s">
        <v>97</v>
      </c>
      <c r="E121" s="7" t="s">
        <v>97</v>
      </c>
    </row>
    <row r="122" spans="3:5" x14ac:dyDescent="0.35">
      <c r="C122" s="5" t="s">
        <v>98</v>
      </c>
      <c r="E122" s="7" t="s">
        <v>98</v>
      </c>
    </row>
    <row r="123" spans="3:5" x14ac:dyDescent="0.35">
      <c r="C123" s="5" t="s">
        <v>99</v>
      </c>
      <c r="E123" s="7" t="s">
        <v>99</v>
      </c>
    </row>
    <row r="124" spans="3:5" x14ac:dyDescent="0.35">
      <c r="C124" s="5" t="s">
        <v>100</v>
      </c>
      <c r="E124" s="7" t="s">
        <v>100</v>
      </c>
    </row>
    <row r="125" spans="3:5" x14ac:dyDescent="0.35">
      <c r="C125" s="5" t="s">
        <v>101</v>
      </c>
      <c r="E125" s="7" t="s">
        <v>101</v>
      </c>
    </row>
    <row r="126" spans="3:5" x14ac:dyDescent="0.35">
      <c r="C126" s="5" t="s">
        <v>102</v>
      </c>
      <c r="E126" s="7" t="s">
        <v>102</v>
      </c>
    </row>
    <row r="127" spans="3:5" x14ac:dyDescent="0.35">
      <c r="C127" s="5" t="s">
        <v>103</v>
      </c>
      <c r="E127" s="7" t="s">
        <v>103</v>
      </c>
    </row>
    <row r="128" spans="3:5" x14ac:dyDescent="0.35">
      <c r="C128" s="5" t="s">
        <v>104</v>
      </c>
      <c r="E128" s="7" t="s">
        <v>104</v>
      </c>
    </row>
    <row r="129" spans="3:5" x14ac:dyDescent="0.35">
      <c r="C129" s="5" t="s">
        <v>105</v>
      </c>
      <c r="E129" s="7" t="s">
        <v>105</v>
      </c>
    </row>
    <row r="130" spans="3:5" x14ac:dyDescent="0.35">
      <c r="C130" s="5" t="s">
        <v>106</v>
      </c>
      <c r="E130" s="7" t="s">
        <v>106</v>
      </c>
    </row>
    <row r="131" spans="3:5" x14ac:dyDescent="0.35">
      <c r="C131" s="5" t="s">
        <v>107</v>
      </c>
      <c r="E131" s="7" t="s">
        <v>107</v>
      </c>
    </row>
    <row r="132" spans="3:5" x14ac:dyDescent="0.35">
      <c r="C132" s="5" t="s">
        <v>108</v>
      </c>
      <c r="E132" s="7" t="s">
        <v>108</v>
      </c>
    </row>
    <row r="133" spans="3:5" x14ac:dyDescent="0.35">
      <c r="C133" s="5" t="s">
        <v>109</v>
      </c>
      <c r="E133" s="7" t="s">
        <v>109</v>
      </c>
    </row>
    <row r="134" spans="3:5" x14ac:dyDescent="0.35">
      <c r="C134" s="5" t="s">
        <v>110</v>
      </c>
      <c r="E134" s="7" t="s">
        <v>110</v>
      </c>
    </row>
    <row r="135" spans="3:5" x14ac:dyDescent="0.35">
      <c r="C135" s="5" t="s">
        <v>111</v>
      </c>
      <c r="E135" s="7" t="s">
        <v>111</v>
      </c>
    </row>
    <row r="136" spans="3:5" x14ac:dyDescent="0.35">
      <c r="C136" s="5" t="s">
        <v>112</v>
      </c>
      <c r="E136" s="7" t="s">
        <v>112</v>
      </c>
    </row>
    <row r="137" spans="3:5" x14ac:dyDescent="0.35">
      <c r="C137" s="5" t="s">
        <v>113</v>
      </c>
      <c r="E137" s="7" t="s">
        <v>113</v>
      </c>
    </row>
    <row r="138" spans="3:5" x14ac:dyDescent="0.35">
      <c r="C138" s="5" t="s">
        <v>114</v>
      </c>
      <c r="E138" s="7" t="s">
        <v>114</v>
      </c>
    </row>
    <row r="139" spans="3:5" x14ac:dyDescent="0.35">
      <c r="C139" s="5" t="s">
        <v>115</v>
      </c>
      <c r="E139" s="7" t="s">
        <v>115</v>
      </c>
    </row>
    <row r="140" spans="3:5" x14ac:dyDescent="0.35">
      <c r="C140" s="5" t="s">
        <v>116</v>
      </c>
      <c r="E140" s="7" t="s">
        <v>116</v>
      </c>
    </row>
    <row r="141" spans="3:5" x14ac:dyDescent="0.35">
      <c r="C141" s="5" t="s">
        <v>117</v>
      </c>
      <c r="E141" s="7" t="s">
        <v>117</v>
      </c>
    </row>
    <row r="142" spans="3:5" x14ac:dyDescent="0.35">
      <c r="C142" s="5" t="s">
        <v>118</v>
      </c>
      <c r="E142" s="7" t="s">
        <v>118</v>
      </c>
    </row>
    <row r="143" spans="3:5" x14ac:dyDescent="0.35">
      <c r="C143" s="5" t="s">
        <v>119</v>
      </c>
      <c r="E143" s="7" t="s">
        <v>119</v>
      </c>
    </row>
    <row r="144" spans="3:5" x14ac:dyDescent="0.35">
      <c r="C144" s="5" t="s">
        <v>120</v>
      </c>
      <c r="E144" s="7" t="s">
        <v>120</v>
      </c>
    </row>
    <row r="145" spans="3:5" x14ac:dyDescent="0.35">
      <c r="C145" s="5" t="s">
        <v>121</v>
      </c>
      <c r="E145" s="7" t="s">
        <v>186</v>
      </c>
    </row>
    <row r="146" spans="3:5" x14ac:dyDescent="0.35">
      <c r="C146" s="5" t="s">
        <v>122</v>
      </c>
      <c r="E146" s="7" t="s">
        <v>122</v>
      </c>
    </row>
    <row r="147" spans="3:5" x14ac:dyDescent="0.35">
      <c r="C147" s="5" t="s">
        <v>123</v>
      </c>
      <c r="E147" s="7" t="s">
        <v>123</v>
      </c>
    </row>
    <row r="148" spans="3:5" x14ac:dyDescent="0.35">
      <c r="C148" s="5" t="s">
        <v>124</v>
      </c>
      <c r="E148" s="7" t="s">
        <v>124</v>
      </c>
    </row>
    <row r="149" spans="3:5" x14ac:dyDescent="0.35">
      <c r="C149" s="5" t="s">
        <v>125</v>
      </c>
      <c r="E149" s="7" t="s">
        <v>125</v>
      </c>
    </row>
    <row r="150" spans="3:5" x14ac:dyDescent="0.35">
      <c r="C150" s="5" t="s">
        <v>125</v>
      </c>
      <c r="E150" s="7" t="s">
        <v>125</v>
      </c>
    </row>
    <row r="151" spans="3:5" x14ac:dyDescent="0.35">
      <c r="C151" s="5" t="s">
        <v>126</v>
      </c>
      <c r="E151" s="7" t="s">
        <v>126</v>
      </c>
    </row>
    <row r="152" spans="3:5" x14ac:dyDescent="0.35">
      <c r="C152" s="5" t="s">
        <v>127</v>
      </c>
      <c r="E152" s="7" t="s">
        <v>127</v>
      </c>
    </row>
    <row r="153" spans="3:5" x14ac:dyDescent="0.35">
      <c r="C153" s="5" t="s">
        <v>128</v>
      </c>
      <c r="E153" s="7" t="s">
        <v>128</v>
      </c>
    </row>
    <row r="154" spans="3:5" x14ac:dyDescent="0.35">
      <c r="C154" s="5" t="s">
        <v>129</v>
      </c>
      <c r="E154" s="7" t="s">
        <v>129</v>
      </c>
    </row>
    <row r="155" spans="3:5" x14ac:dyDescent="0.35">
      <c r="C155" s="5" t="s">
        <v>130</v>
      </c>
      <c r="E155" s="7" t="s">
        <v>130</v>
      </c>
    </row>
    <row r="156" spans="3:5" x14ac:dyDescent="0.35">
      <c r="C156" s="5" t="s">
        <v>70</v>
      </c>
      <c r="E156" s="7" t="s">
        <v>70</v>
      </c>
    </row>
    <row r="157" spans="3:5" x14ac:dyDescent="0.35">
      <c r="C157" s="5" t="s">
        <v>131</v>
      </c>
      <c r="E157" s="7" t="s">
        <v>131</v>
      </c>
    </row>
    <row r="158" spans="3:5" x14ac:dyDescent="0.35">
      <c r="C158" s="5" t="s">
        <v>132</v>
      </c>
      <c r="E158" s="7" t="s">
        <v>132</v>
      </c>
    </row>
    <row r="159" spans="3:5" x14ac:dyDescent="0.35">
      <c r="C159" s="5" t="s">
        <v>133</v>
      </c>
      <c r="E159" s="7" t="s">
        <v>133</v>
      </c>
    </row>
    <row r="160" spans="3:5" x14ac:dyDescent="0.35">
      <c r="C160" s="5" t="s">
        <v>134</v>
      </c>
      <c r="E160" s="7" t="s">
        <v>134</v>
      </c>
    </row>
    <row r="161" spans="3:5" x14ac:dyDescent="0.35">
      <c r="C161" s="5" t="s">
        <v>135</v>
      </c>
      <c r="E161" s="7" t="s">
        <v>135</v>
      </c>
    </row>
    <row r="162" spans="3:5" x14ac:dyDescent="0.35">
      <c r="C162" s="5" t="s">
        <v>136</v>
      </c>
      <c r="E162" s="7" t="s">
        <v>136</v>
      </c>
    </row>
    <row r="163" spans="3:5" x14ac:dyDescent="0.35">
      <c r="C163" s="5" t="s">
        <v>137</v>
      </c>
      <c r="E163" s="7" t="s">
        <v>137</v>
      </c>
    </row>
    <row r="164" spans="3:5" x14ac:dyDescent="0.35">
      <c r="C164" s="5" t="s">
        <v>138</v>
      </c>
      <c r="E164" s="7" t="s">
        <v>138</v>
      </c>
    </row>
    <row r="165" spans="3:5" x14ac:dyDescent="0.35">
      <c r="C165" s="5" t="s">
        <v>139</v>
      </c>
      <c r="E165" s="7" t="s">
        <v>139</v>
      </c>
    </row>
    <row r="166" spans="3:5" x14ac:dyDescent="0.35">
      <c r="C166" s="5" t="s">
        <v>140</v>
      </c>
      <c r="E166" s="7" t="s">
        <v>140</v>
      </c>
    </row>
    <row r="167" spans="3:5" x14ac:dyDescent="0.35">
      <c r="C167" s="5" t="s">
        <v>141</v>
      </c>
      <c r="E167" s="7" t="s">
        <v>141</v>
      </c>
    </row>
    <row r="168" spans="3:5" x14ac:dyDescent="0.35">
      <c r="C168" s="6" t="s">
        <v>142</v>
      </c>
      <c r="E168" s="7" t="s">
        <v>142</v>
      </c>
    </row>
    <row r="169" spans="3:5" x14ac:dyDescent="0.35">
      <c r="C169" s="6" t="s">
        <v>143</v>
      </c>
      <c r="E169" s="7" t="s">
        <v>143</v>
      </c>
    </row>
    <row r="170" spans="3:5" x14ac:dyDescent="0.35">
      <c r="C170" s="6" t="s">
        <v>144</v>
      </c>
      <c r="E170" s="7" t="s">
        <v>144</v>
      </c>
    </row>
    <row r="171" spans="3:5" x14ac:dyDescent="0.35">
      <c r="C171" s="5" t="s">
        <v>145</v>
      </c>
      <c r="E171" s="7" t="s">
        <v>145</v>
      </c>
    </row>
    <row r="172" spans="3:5" x14ac:dyDescent="0.35">
      <c r="C172" s="5" t="s">
        <v>146</v>
      </c>
      <c r="E172" s="7" t="s">
        <v>146</v>
      </c>
    </row>
    <row r="173" spans="3:5" x14ac:dyDescent="0.35">
      <c r="C173" s="5" t="s">
        <v>147</v>
      </c>
      <c r="E173" s="7" t="s">
        <v>147</v>
      </c>
    </row>
    <row r="174" spans="3:5" x14ac:dyDescent="0.35">
      <c r="C174" s="5" t="s">
        <v>148</v>
      </c>
      <c r="E174" s="7" t="s">
        <v>148</v>
      </c>
    </row>
    <row r="175" spans="3:5" x14ac:dyDescent="0.35">
      <c r="C175" s="5" t="s">
        <v>149</v>
      </c>
      <c r="E175" s="7" t="s">
        <v>149</v>
      </c>
    </row>
    <row r="176" spans="3:5" x14ac:dyDescent="0.35">
      <c r="C176" s="5" t="s">
        <v>150</v>
      </c>
      <c r="E176" s="7" t="s">
        <v>150</v>
      </c>
    </row>
    <row r="177" spans="3:5" x14ac:dyDescent="0.35">
      <c r="C177" s="5" t="s">
        <v>151</v>
      </c>
      <c r="E177" s="7" t="s">
        <v>151</v>
      </c>
    </row>
    <row r="178" spans="3:5" x14ac:dyDescent="0.35">
      <c r="C178" s="5" t="s">
        <v>152</v>
      </c>
      <c r="E178" s="7" t="s">
        <v>152</v>
      </c>
    </row>
    <row r="179" spans="3:5" x14ac:dyDescent="0.35">
      <c r="C179" s="5" t="s">
        <v>153</v>
      </c>
      <c r="E179" s="7" t="s">
        <v>153</v>
      </c>
    </row>
    <row r="180" spans="3:5" x14ac:dyDescent="0.35">
      <c r="C180" s="5" t="s">
        <v>154</v>
      </c>
      <c r="E180" s="7" t="s">
        <v>154</v>
      </c>
    </row>
    <row r="181" spans="3:5" x14ac:dyDescent="0.35">
      <c r="C181" s="5" t="s">
        <v>155</v>
      </c>
      <c r="E181" s="7" t="s">
        <v>155</v>
      </c>
    </row>
    <row r="182" spans="3:5" x14ac:dyDescent="0.35">
      <c r="C182" s="5" t="s">
        <v>156</v>
      </c>
      <c r="E182" s="7" t="s">
        <v>156</v>
      </c>
    </row>
    <row r="183" spans="3:5" x14ac:dyDescent="0.35">
      <c r="C183" s="5" t="s">
        <v>157</v>
      </c>
      <c r="E183" s="7" t="s">
        <v>157</v>
      </c>
    </row>
    <row r="184" spans="3:5" x14ac:dyDescent="0.35">
      <c r="C184" s="5" t="s">
        <v>158</v>
      </c>
      <c r="E184" s="7" t="s">
        <v>158</v>
      </c>
    </row>
    <row r="185" spans="3:5" x14ac:dyDescent="0.35">
      <c r="C185" s="5" t="s">
        <v>159</v>
      </c>
      <c r="E185" s="7" t="s">
        <v>159</v>
      </c>
    </row>
    <row r="186" spans="3:5" x14ac:dyDescent="0.35">
      <c r="C186" s="5" t="s">
        <v>160</v>
      </c>
      <c r="E186" s="7" t="s">
        <v>160</v>
      </c>
    </row>
    <row r="187" spans="3:5" x14ac:dyDescent="0.35">
      <c r="C187" s="5" t="s">
        <v>161</v>
      </c>
      <c r="E187" s="7" t="s">
        <v>161</v>
      </c>
    </row>
    <row r="188" spans="3:5" x14ac:dyDescent="0.35">
      <c r="C188" s="5" t="s">
        <v>162</v>
      </c>
      <c r="E188" s="7" t="s">
        <v>162</v>
      </c>
    </row>
    <row r="189" spans="3:5" x14ac:dyDescent="0.35">
      <c r="C189" s="5" t="s">
        <v>163</v>
      </c>
      <c r="E189" s="7" t="s">
        <v>163</v>
      </c>
    </row>
    <row r="190" spans="3:5" x14ac:dyDescent="0.35">
      <c r="C190" s="5" t="s">
        <v>164</v>
      </c>
      <c r="E190" s="7" t="s">
        <v>164</v>
      </c>
    </row>
    <row r="191" spans="3:5" x14ac:dyDescent="0.35">
      <c r="C191" s="5" t="s">
        <v>165</v>
      </c>
      <c r="E191" s="7" t="s">
        <v>165</v>
      </c>
    </row>
    <row r="192" spans="3:5" x14ac:dyDescent="0.35">
      <c r="C192" s="5" t="s">
        <v>166</v>
      </c>
      <c r="E192" s="7" t="s">
        <v>166</v>
      </c>
    </row>
    <row r="193" spans="3:5" x14ac:dyDescent="0.35">
      <c r="C193" s="5" t="s">
        <v>167</v>
      </c>
      <c r="E193" s="7" t="s">
        <v>167</v>
      </c>
    </row>
    <row r="194" spans="3:5" x14ac:dyDescent="0.35">
      <c r="C194" s="5" t="s">
        <v>168</v>
      </c>
      <c r="E194" s="7" t="s">
        <v>204</v>
      </c>
    </row>
    <row r="195" spans="3:5" x14ac:dyDescent="0.35">
      <c r="C195" s="5" t="s">
        <v>169</v>
      </c>
      <c r="E195" s="7" t="s">
        <v>169</v>
      </c>
    </row>
    <row r="196" spans="3:5" x14ac:dyDescent="0.35">
      <c r="C196" s="5" t="s">
        <v>170</v>
      </c>
      <c r="E196" s="7" t="s">
        <v>170</v>
      </c>
    </row>
    <row r="197" spans="3:5" x14ac:dyDescent="0.35">
      <c r="C197" s="5" t="s">
        <v>171</v>
      </c>
      <c r="E197" s="7" t="s">
        <v>171</v>
      </c>
    </row>
    <row r="198" spans="3:5" x14ac:dyDescent="0.35">
      <c r="C198" s="5" t="s">
        <v>172</v>
      </c>
      <c r="E198" s="7" t="s">
        <v>172</v>
      </c>
    </row>
    <row r="199" spans="3:5" x14ac:dyDescent="0.35">
      <c r="C199" s="5" t="s">
        <v>173</v>
      </c>
      <c r="E199" s="7" t="s">
        <v>173</v>
      </c>
    </row>
    <row r="200" spans="3:5" x14ac:dyDescent="0.35">
      <c r="C200" s="7" t="s">
        <v>201</v>
      </c>
      <c r="E200" s="7" t="s">
        <v>201</v>
      </c>
    </row>
    <row r="201" spans="3:5" x14ac:dyDescent="0.35">
      <c r="C201" s="8"/>
    </row>
    <row r="202" spans="3:5" x14ac:dyDescent="0.35">
      <c r="C202" s="8"/>
    </row>
    <row r="203" spans="3:5" x14ac:dyDescent="0.35">
      <c r="C203" s="9" t="s">
        <v>142</v>
      </c>
    </row>
    <row r="204" spans="3:5" x14ac:dyDescent="0.35">
      <c r="C204" s="9" t="s">
        <v>143</v>
      </c>
    </row>
    <row r="205" spans="3:5" x14ac:dyDescent="0.35">
      <c r="C205" s="9" t="s">
        <v>144</v>
      </c>
    </row>
    <row r="206" spans="3:5" x14ac:dyDescent="0.35">
      <c r="C206" s="10"/>
    </row>
    <row r="207" spans="3:5" x14ac:dyDescent="0.35">
      <c r="C207" s="10"/>
    </row>
    <row r="208" spans="3:5" x14ac:dyDescent="0.35">
      <c r="C20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IFAN SISFANRU</dc:creator>
  <cp:lastModifiedBy>IFAN SISFANRU</cp:lastModifiedBy>
  <dcterms:created xsi:type="dcterms:W3CDTF">2024-02-19T03:03:48Z</dcterms:created>
  <dcterms:modified xsi:type="dcterms:W3CDTF">2024-12-20T10:15:51Z</dcterms:modified>
</cp:coreProperties>
</file>