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BF314F2-C0F2-49DB-8ABA-68A05D89DC5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pt_HR_PY_payrollresul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K17" i="2"/>
  <c r="K15" i="2"/>
  <c r="K12" i="2"/>
</calcChain>
</file>

<file path=xl/sharedStrings.xml><?xml version="1.0" encoding="utf-8"?>
<sst xmlns="http://schemas.openxmlformats.org/spreadsheetml/2006/main" count="432" uniqueCount="430">
  <si>
    <t>PAYROLL RESULT</t>
  </si>
  <si>
    <t>Employee :</t>
  </si>
  <si>
    <t>20160093 - OLAN SENJAYA</t>
  </si>
  <si>
    <t>Run Period :</t>
  </si>
  <si>
    <t>04-2024</t>
  </si>
  <si>
    <t>Pay Period :</t>
  </si>
  <si>
    <t>Wage type</t>
  </si>
  <si>
    <t>Monthly Result</t>
  </si>
  <si>
    <t>Cumulative Amount</t>
  </si>
  <si>
    <t>Code</t>
  </si>
  <si>
    <t>Description</t>
  </si>
  <si>
    <t>Number</t>
  </si>
  <si>
    <t>Rate</t>
  </si>
  <si>
    <t>Amount</t>
  </si>
  <si>
    <t/>
  </si>
  <si>
    <t>B001</t>
  </si>
  <si>
    <t>Valuation Base Jamsostek</t>
  </si>
  <si>
    <t>B002</t>
  </si>
  <si>
    <t>Valuation Base THR</t>
  </si>
  <si>
    <t>B003</t>
  </si>
  <si>
    <t>Valuation Base Overtime</t>
  </si>
  <si>
    <t>B004</t>
  </si>
  <si>
    <t>Valuation Base Pension</t>
  </si>
  <si>
    <t>B005</t>
  </si>
  <si>
    <t>Valuation Base Jamsostek Adjusment</t>
  </si>
  <si>
    <t>B006</t>
  </si>
  <si>
    <t>Valuation Base Separation Kordinator Up</t>
  </si>
  <si>
    <t>BPD1</t>
  </si>
  <si>
    <t>Wagetype BPJS Employer Potongan</t>
  </si>
  <si>
    <t>BPE1</t>
  </si>
  <si>
    <t>Wagetype BPJS Employe Potongan</t>
  </si>
  <si>
    <t>BPS1</t>
  </si>
  <si>
    <t>Wagetype BPJS Employer Subsidi</t>
  </si>
  <si>
    <t>1000</t>
  </si>
  <si>
    <t>Gaji Pokok</t>
  </si>
  <si>
    <t>1002</t>
  </si>
  <si>
    <t>Operational Allowance</t>
  </si>
  <si>
    <t>1100</t>
  </si>
  <si>
    <t>Gaji Pokok Rapel</t>
  </si>
  <si>
    <t>1300</t>
  </si>
  <si>
    <t>Gaji Pokok (Non Prorate)</t>
  </si>
  <si>
    <t>1001</t>
  </si>
  <si>
    <t>Honorarium</t>
  </si>
  <si>
    <t>1200</t>
  </si>
  <si>
    <t>Tunjangan Makan</t>
  </si>
  <si>
    <t>1201</t>
  </si>
  <si>
    <t>Tunjangan Makan Direct</t>
  </si>
  <si>
    <t>1301</t>
  </si>
  <si>
    <t>Tunjangan Makan Direct (Non Prorate)</t>
  </si>
  <si>
    <t>1003</t>
  </si>
  <si>
    <t>Tunjangan Jabatan PJS F1</t>
  </si>
  <si>
    <t>1004</t>
  </si>
  <si>
    <t>Tunjangan Jabatan PJS F2</t>
  </si>
  <si>
    <t>1005</t>
  </si>
  <si>
    <t>Tunjangan Jabatan PJS F3</t>
  </si>
  <si>
    <t>1006</t>
  </si>
  <si>
    <t>Tunjangan Jabatan PJS F4</t>
  </si>
  <si>
    <t>1007</t>
  </si>
  <si>
    <t>Tunjangan Jabatan PJS F5</t>
  </si>
  <si>
    <t>1008</t>
  </si>
  <si>
    <t>Tunjangan Jabatan PJS F6</t>
  </si>
  <si>
    <t>1202</t>
  </si>
  <si>
    <t>Tunjangan Jabatan (Direct)</t>
  </si>
  <si>
    <t>1221</t>
  </si>
  <si>
    <t>Tunjangan Jabatan F1</t>
  </si>
  <si>
    <t>1222</t>
  </si>
  <si>
    <t>Tunjangan Jabatan F2</t>
  </si>
  <si>
    <t>1223</t>
  </si>
  <si>
    <t>Tunjangan Jabatan F3</t>
  </si>
  <si>
    <t>1224</t>
  </si>
  <si>
    <t>Tunjangan Jabatan F4</t>
  </si>
  <si>
    <t>1225</t>
  </si>
  <si>
    <t>Tunjangan Jabatan F5</t>
  </si>
  <si>
    <t>1226</t>
  </si>
  <si>
    <t>Tunjangan Jabatan F6</t>
  </si>
  <si>
    <t>1227</t>
  </si>
  <si>
    <t>Tunjangan Jabatan Coordinator</t>
  </si>
  <si>
    <t>1228</t>
  </si>
  <si>
    <t>Tunjangan Jabatan CMO</t>
  </si>
  <si>
    <t>1229</t>
  </si>
  <si>
    <t>Tunjangan Jabatan Collector</t>
  </si>
  <si>
    <t>1230</t>
  </si>
  <si>
    <t>Tunjangan Jabatan Area Head</t>
  </si>
  <si>
    <t>1304</t>
  </si>
  <si>
    <t>Tunjangan Jabatan (Non Prorate)</t>
  </si>
  <si>
    <t>1203</t>
  </si>
  <si>
    <t>Tunjangan Transport (Staff)</t>
  </si>
  <si>
    <t>1210</t>
  </si>
  <si>
    <t>Tunjangan Transport (Supervisor Up)</t>
  </si>
  <si>
    <t>1211</t>
  </si>
  <si>
    <t>Tunjangan Driver</t>
  </si>
  <si>
    <t>1212</t>
  </si>
  <si>
    <t>Tunjangan Transport (Direct)</t>
  </si>
  <si>
    <t>1213</t>
  </si>
  <si>
    <t>Tunjangan Transport (Non Base Jamsostek) (Direct)</t>
  </si>
  <si>
    <t>1302</t>
  </si>
  <si>
    <t>Tunjangan Transport Non Prorate (Base Jamsostek)</t>
  </si>
  <si>
    <t>1306</t>
  </si>
  <si>
    <t>Benefit in-Kind Allowance (In)</t>
  </si>
  <si>
    <t>1503</t>
  </si>
  <si>
    <t>Reimbursment Medical (In)</t>
  </si>
  <si>
    <t>D017</t>
  </si>
  <si>
    <t>Reimbursment Medical (Out)</t>
  </si>
  <si>
    <t>D029</t>
  </si>
  <si>
    <t>Benefit in-Kind Allowance (Out)</t>
  </si>
  <si>
    <t>1204</t>
  </si>
  <si>
    <t>Tunjangan Kendaraan</t>
  </si>
  <si>
    <t>1214</t>
  </si>
  <si>
    <t>Tunjangan Transport Coordinator</t>
  </si>
  <si>
    <t>1205</t>
  </si>
  <si>
    <t>Tunjangan Handphone (Direct)</t>
  </si>
  <si>
    <t>1231</t>
  </si>
  <si>
    <t>Tunjangan Handphone 1</t>
  </si>
  <si>
    <t>1232</t>
  </si>
  <si>
    <t>Tunjangan Handphone 2</t>
  </si>
  <si>
    <t>1233</t>
  </si>
  <si>
    <t>Tunjangan Handphone 3</t>
  </si>
  <si>
    <t>1234</t>
  </si>
  <si>
    <t>Tunjangan Handphone 4</t>
  </si>
  <si>
    <t>1235</t>
  </si>
  <si>
    <t>Tunjangan Handphone ASMEN UP</t>
  </si>
  <si>
    <t>1303</t>
  </si>
  <si>
    <t>Tunjangan Handphone (Non Prorate)</t>
  </si>
  <si>
    <t>1206</t>
  </si>
  <si>
    <t>Tunjangan Insentif ARO</t>
  </si>
  <si>
    <t>1207</t>
  </si>
  <si>
    <t>Tunjangan Insentif Marketing Coordinator</t>
  </si>
  <si>
    <t>1215</t>
  </si>
  <si>
    <t>Tunjangan Prestasi</t>
  </si>
  <si>
    <t>1208</t>
  </si>
  <si>
    <t>Tunjangan Others</t>
  </si>
  <si>
    <t>1305</t>
  </si>
  <si>
    <t>Tunjangan Khusus</t>
  </si>
  <si>
    <t>9001</t>
  </si>
  <si>
    <t>Tunjangan Others (Non Tax)</t>
  </si>
  <si>
    <t>9002</t>
  </si>
  <si>
    <t>Subsidi Insentif Pajak</t>
  </si>
  <si>
    <t>1500</t>
  </si>
  <si>
    <t>Tunjangan Insentif</t>
  </si>
  <si>
    <t>1505</t>
  </si>
  <si>
    <t>Tunjangan Insentif Branch Head</t>
  </si>
  <si>
    <t>1506</t>
  </si>
  <si>
    <t>Insentif Coordinator</t>
  </si>
  <si>
    <t>1510</t>
  </si>
  <si>
    <t>Reward Insentif Kolektor</t>
  </si>
  <si>
    <t>1511</t>
  </si>
  <si>
    <t>Reward Insentif Marketing</t>
  </si>
  <si>
    <t>1512</t>
  </si>
  <si>
    <t>Tunjangan Insentif Microfinance</t>
  </si>
  <si>
    <t>1501</t>
  </si>
  <si>
    <t>Overtime Direct (Amount)</t>
  </si>
  <si>
    <t>1504</t>
  </si>
  <si>
    <t>Overtime Direct (Number)</t>
  </si>
  <si>
    <t>1502</t>
  </si>
  <si>
    <t>Tunjangan Insentif Area Head</t>
  </si>
  <si>
    <t>1209</t>
  </si>
  <si>
    <t>Tunjangan Cuti</t>
  </si>
  <si>
    <t>2000</t>
  </si>
  <si>
    <t>Overtime 150%</t>
  </si>
  <si>
    <t>2004</t>
  </si>
  <si>
    <t>Overtime 150% (D)</t>
  </si>
  <si>
    <t>2005</t>
  </si>
  <si>
    <t>Overtime 200% (D)</t>
  </si>
  <si>
    <t>2006</t>
  </si>
  <si>
    <t>Overtime 300% (D)</t>
  </si>
  <si>
    <t>2007</t>
  </si>
  <si>
    <t>Overtime 400% (D)</t>
  </si>
  <si>
    <t>2001</t>
  </si>
  <si>
    <t>Overtime 200%</t>
  </si>
  <si>
    <t>2002</t>
  </si>
  <si>
    <t>Overtime 300%</t>
  </si>
  <si>
    <t>4000</t>
  </si>
  <si>
    <t>Pesangon</t>
  </si>
  <si>
    <t>4010</t>
  </si>
  <si>
    <t>DTP Insentif Pajak</t>
  </si>
  <si>
    <t>2003</t>
  </si>
  <si>
    <t>Overtime 400%</t>
  </si>
  <si>
    <t>3000</t>
  </si>
  <si>
    <t>THR (In)</t>
  </si>
  <si>
    <t>3001</t>
  </si>
  <si>
    <t>THR Direct (In)</t>
  </si>
  <si>
    <t>3002</t>
  </si>
  <si>
    <t>THR Direct</t>
  </si>
  <si>
    <t>3003</t>
  </si>
  <si>
    <t>THR Direct - (In)</t>
  </si>
  <si>
    <t>D030</t>
  </si>
  <si>
    <t>THR (Out)</t>
  </si>
  <si>
    <t>D031</t>
  </si>
  <si>
    <t>THR Direct (Out)</t>
  </si>
  <si>
    <t>D310</t>
  </si>
  <si>
    <t>BONUS(OUT)</t>
  </si>
  <si>
    <t>3100</t>
  </si>
  <si>
    <t>Bonus</t>
  </si>
  <si>
    <t>3110</t>
  </si>
  <si>
    <t xml:space="preserve">Bonus Direct </t>
  </si>
  <si>
    <t>3200</t>
  </si>
  <si>
    <t>Separation / Uang Pisah</t>
  </si>
  <si>
    <t>3201</t>
  </si>
  <si>
    <t>Separation / Uang Pisah Kordinator Up</t>
  </si>
  <si>
    <t>3202</t>
  </si>
  <si>
    <t>Separation / Uang Pisah (Direct)</t>
  </si>
  <si>
    <t>6000</t>
  </si>
  <si>
    <t>Rapel Gaji Pokok</t>
  </si>
  <si>
    <t>6200</t>
  </si>
  <si>
    <t>Rapel Tunjangan Makan</t>
  </si>
  <si>
    <t>6202</t>
  </si>
  <si>
    <t>Rapel Tunjangan Jabatan</t>
  </si>
  <si>
    <t>6203</t>
  </si>
  <si>
    <t>Rapel Tunjangan Transport</t>
  </si>
  <si>
    <t>6204</t>
  </si>
  <si>
    <t>Rapel Tunjangan Kendaraan</t>
  </si>
  <si>
    <t>6205</t>
  </si>
  <si>
    <t>Rapel Tunjangan Handphone</t>
  </si>
  <si>
    <t>6206</t>
  </si>
  <si>
    <t>Rapel Tunjangan Pendidikan</t>
  </si>
  <si>
    <t>6500</t>
  </si>
  <si>
    <t>Rapel Tunjangan Insentif</t>
  </si>
  <si>
    <t>6501</t>
  </si>
  <si>
    <t>Rapel Overtime</t>
  </si>
  <si>
    <t>6502</t>
  </si>
  <si>
    <t>Rapel Cuti</t>
  </si>
  <si>
    <t>6503</t>
  </si>
  <si>
    <t>Rapel Tunjangan Others</t>
  </si>
  <si>
    <t>D010</t>
  </si>
  <si>
    <t>Tunjangan Insentif Marketing Coordinator (Out)</t>
  </si>
  <si>
    <t>6504</t>
  </si>
  <si>
    <t>Rapel Tunjangan Insentif Area Head</t>
  </si>
  <si>
    <t>9000</t>
  </si>
  <si>
    <t>Jamsostek Adjusment</t>
  </si>
  <si>
    <t>D011</t>
  </si>
  <si>
    <t>Potongan Angsuran Motor</t>
  </si>
  <si>
    <t>6207</t>
  </si>
  <si>
    <t>Rapel Tunjangan Driver</t>
  </si>
  <si>
    <t>D012</t>
  </si>
  <si>
    <t>Potongan Lain - Lain</t>
  </si>
  <si>
    <t>D013</t>
  </si>
  <si>
    <t>Potongan Gaji</t>
  </si>
  <si>
    <t>D018</t>
  </si>
  <si>
    <t>Potongan Tunjangan Makan</t>
  </si>
  <si>
    <t>D019</t>
  </si>
  <si>
    <t>Potongan Tunjangan Transport</t>
  </si>
  <si>
    <t>D020</t>
  </si>
  <si>
    <t>Potongan Tunjangan Kendaraan</t>
  </si>
  <si>
    <t>D021</t>
  </si>
  <si>
    <t>Potongan Tunjangan Driver</t>
  </si>
  <si>
    <t>D026</t>
  </si>
  <si>
    <t>Potongan Gaji (Pre Tax)</t>
  </si>
  <si>
    <t>D027</t>
  </si>
  <si>
    <t>Potongan Tunjangan Makan (Pre Tax)</t>
  </si>
  <si>
    <t>D028</t>
  </si>
  <si>
    <t>Potongan Tunjangan Transport (Pre Tax)</t>
  </si>
  <si>
    <t>D032</t>
  </si>
  <si>
    <t>Potongan Insentif (Pre Tax)</t>
  </si>
  <si>
    <t>LBC0</t>
  </si>
  <si>
    <t>Akumulasi Saldo Pinjaman</t>
  </si>
  <si>
    <t>LPC0</t>
  </si>
  <si>
    <t>Loan Payment Realization (Payroll) Accumulation</t>
  </si>
  <si>
    <t>RIC0</t>
  </si>
  <si>
    <t>Loan Repayment Interest Accumulation</t>
  </si>
  <si>
    <t>RPC0</t>
  </si>
  <si>
    <t>Loan Repayment Principal Accumulation</t>
  </si>
  <si>
    <t>SRC0</t>
  </si>
  <si>
    <t>Loan Special Repayment Accumulation</t>
  </si>
  <si>
    <t>D014</t>
  </si>
  <si>
    <t>Excess Claim</t>
  </si>
  <si>
    <t>D022</t>
  </si>
  <si>
    <t>Potongan Tunjangan Pulsa</t>
  </si>
  <si>
    <t>D023</t>
  </si>
  <si>
    <t>Potongan Tunjangan Jabatan</t>
  </si>
  <si>
    <t>D024</t>
  </si>
  <si>
    <t>Potongan Tunjangan Handphone</t>
  </si>
  <si>
    <t>D025</t>
  </si>
  <si>
    <t>Potongan Pajak</t>
  </si>
  <si>
    <t>LB01</t>
  </si>
  <si>
    <t>Loan Employee</t>
  </si>
  <si>
    <t>LP01</t>
  </si>
  <si>
    <t>(KD) Loan Payment Realization (Payroll)</t>
  </si>
  <si>
    <t>LSI1</t>
  </si>
  <si>
    <t>Subsidy Prinsiple Interest Pinjaman KD</t>
  </si>
  <si>
    <t>LSP1</t>
  </si>
  <si>
    <t>Subsidy Prinsiple Pinjaman KD</t>
  </si>
  <si>
    <t>RI01</t>
  </si>
  <si>
    <t>Loan Employee (Interest)</t>
  </si>
  <si>
    <t>RP01</t>
  </si>
  <si>
    <t>Loan Employee (RP)</t>
  </si>
  <si>
    <t>SR01</t>
  </si>
  <si>
    <t>(KD) Loan Special Repayment</t>
  </si>
  <si>
    <t>D015</t>
  </si>
  <si>
    <t>Potongan Others</t>
  </si>
  <si>
    <t>LB02</t>
  </si>
  <si>
    <t>Loan Employee Motor</t>
  </si>
  <si>
    <t>LP02</t>
  </si>
  <si>
    <t>(KPRK) Loan Payment Realization (Payroll)</t>
  </si>
  <si>
    <t>LP03</t>
  </si>
  <si>
    <t>(KKBK) Loan Payment Realization (Payroll)</t>
  </si>
  <si>
    <t>LP04</t>
  </si>
  <si>
    <t>(KKBKB) Loan Payment Realization (Payroll)</t>
  </si>
  <si>
    <t>RI02</t>
  </si>
  <si>
    <t>Loan Employee Motor (Interest)</t>
  </si>
  <si>
    <t>RP0</t>
  </si>
  <si>
    <t>(KKBK) Loan Repayment Principal</t>
  </si>
  <si>
    <t>RP02</t>
  </si>
  <si>
    <t>Loan Employee Motor (RP)</t>
  </si>
  <si>
    <t>SR02</t>
  </si>
  <si>
    <t>(KPRK) Loan Special Repayment</t>
  </si>
  <si>
    <t>SR03</t>
  </si>
  <si>
    <t>(KKBK) Loan Special Repayment</t>
  </si>
  <si>
    <t>SR04</t>
  </si>
  <si>
    <t>(KKBKB) Loan Special Repayment</t>
  </si>
  <si>
    <t>D016</t>
  </si>
  <si>
    <t>Potongan Cuti</t>
  </si>
  <si>
    <t>RG</t>
  </si>
  <si>
    <t>Regular Gross Income</t>
  </si>
  <si>
    <t>RN</t>
  </si>
  <si>
    <t>Regular Net Income</t>
  </si>
  <si>
    <t>BJD3</t>
  </si>
  <si>
    <t>Potongan BPJS Pensiun Employer</t>
  </si>
  <si>
    <t>BJE3</t>
  </si>
  <si>
    <t>Potongan BPJS Pensiun Employee</t>
  </si>
  <si>
    <t>BPD3</t>
  </si>
  <si>
    <t>Potongan BPJS Kes. Employer</t>
  </si>
  <si>
    <t>BPE3</t>
  </si>
  <si>
    <t>Potongan BPJS Kes. Employee</t>
  </si>
  <si>
    <t>JEE1</t>
  </si>
  <si>
    <t>Potongan Jamsostek</t>
  </si>
  <si>
    <t>RNT</t>
  </si>
  <si>
    <t>Regular Net Tax Subsidy</t>
  </si>
  <si>
    <t>BJS3</t>
  </si>
  <si>
    <t>Subsidy BPJS Pensiun</t>
  </si>
  <si>
    <t>BPS3</t>
  </si>
  <si>
    <t>Subsidy BPJS Kes.</t>
  </si>
  <si>
    <t>DER1</t>
  </si>
  <si>
    <t>Potongan Jaminan Hari Tua</t>
  </si>
  <si>
    <t>DPK1</t>
  </si>
  <si>
    <t>Potongan Tunjangan Pensiun</t>
  </si>
  <si>
    <t>DPL1</t>
  </si>
  <si>
    <t>Tunjangan Pensiun</t>
  </si>
  <si>
    <t>IG</t>
  </si>
  <si>
    <t>Irregular Gross Income</t>
  </si>
  <si>
    <t>JER1</t>
  </si>
  <si>
    <t>Jaminan Hari Tua</t>
  </si>
  <si>
    <t>TI</t>
  </si>
  <si>
    <t>Total Income</t>
  </si>
  <si>
    <t>DER2</t>
  </si>
  <si>
    <t>Potongan Jaminan Kecelakaan Kerja</t>
  </si>
  <si>
    <t>IN</t>
  </si>
  <si>
    <t>Irregular Net Income</t>
  </si>
  <si>
    <t>JER2</t>
  </si>
  <si>
    <t>Jaminan Kecelakaan Kerja</t>
  </si>
  <si>
    <t>DER3</t>
  </si>
  <si>
    <t>Potongan Kematian</t>
  </si>
  <si>
    <t>INT</t>
  </si>
  <si>
    <t>Irregular Net Tax Subsidy</t>
  </si>
  <si>
    <t>JER3</t>
  </si>
  <si>
    <t>Jaminan Kematian</t>
  </si>
  <si>
    <t>NTI</t>
  </si>
  <si>
    <t>Non Taxable Income</t>
  </si>
  <si>
    <t>TGI</t>
  </si>
  <si>
    <t>Total Pendapatan</t>
  </si>
  <si>
    <t>RGI</t>
  </si>
  <si>
    <t>Total Regular Income</t>
  </si>
  <si>
    <t>5000</t>
  </si>
  <si>
    <t>Subsidi Pajak Regular</t>
  </si>
  <si>
    <t>5001</t>
  </si>
  <si>
    <t>Subsidi Pajak Irregular</t>
  </si>
  <si>
    <t>5100</t>
  </si>
  <si>
    <t>Subsidi Pajak Pesangon</t>
  </si>
  <si>
    <t>IGI</t>
  </si>
  <si>
    <t>Total Irregular Income</t>
  </si>
  <si>
    <t>FCI</t>
  </si>
  <si>
    <t>Functional Cost From Irregular Income</t>
  </si>
  <si>
    <t>FCR</t>
  </si>
  <si>
    <t>Functional Cost From Regular Income</t>
  </si>
  <si>
    <t>RTI</t>
  </si>
  <si>
    <t>Total Regular Taxable Income</t>
  </si>
  <si>
    <t>ITI</t>
  </si>
  <si>
    <t>Total Irregular Taxable Income</t>
  </si>
  <si>
    <t>APRI</t>
  </si>
  <si>
    <t>Total Pendapatan Regular Sebelum Penyetahunan</t>
  </si>
  <si>
    <t>APII</t>
  </si>
  <si>
    <t>Total Pendapatan Irregular Sebelum Penyetahunan</t>
  </si>
  <si>
    <t>PRI</t>
  </si>
  <si>
    <t>Previous Regular Income dalam Penyetahunan</t>
  </si>
  <si>
    <t>PII</t>
  </si>
  <si>
    <t>Previous Irregular Income dalam Penyetahunan</t>
  </si>
  <si>
    <t>ARI</t>
  </si>
  <si>
    <t>Pendapatan Regular Tahunan</t>
  </si>
  <si>
    <t>AGI</t>
  </si>
  <si>
    <t>Total Pendapatan Tahunan</t>
  </si>
  <si>
    <t>PTKP</t>
  </si>
  <si>
    <t>ATIT</t>
  </si>
  <si>
    <t>Total Pendapatan Setahun yang Kena Pajak</t>
  </si>
  <si>
    <t>ATIR</t>
  </si>
  <si>
    <t>Pendapatan Regular Setahun yang Kena Pajak</t>
  </si>
  <si>
    <t>ATT</t>
  </si>
  <si>
    <t>Total Pajak Tahunan</t>
  </si>
  <si>
    <t>ART</t>
  </si>
  <si>
    <t>Pajak Regular Tahunan</t>
  </si>
  <si>
    <t>APRT</t>
  </si>
  <si>
    <t>Total Pajak Regular Sebelum Penyetahunan</t>
  </si>
  <si>
    <t>APIT</t>
  </si>
  <si>
    <t>Total Pajak Irregular Sebelum Penyetahunan</t>
  </si>
  <si>
    <t>PRT</t>
  </si>
  <si>
    <t>Previous Regular Tax dalam Penyetahunan</t>
  </si>
  <si>
    <t>PIT</t>
  </si>
  <si>
    <t>Previous Irregular Tax dalam Penyetahunan</t>
  </si>
  <si>
    <t>MIT</t>
  </si>
  <si>
    <t>Monthly Irregular Tax</t>
  </si>
  <si>
    <t>MRT</t>
  </si>
  <si>
    <t>Monthly Regular Tax</t>
  </si>
  <si>
    <t>MT</t>
  </si>
  <si>
    <t>Pajak</t>
  </si>
  <si>
    <t>NI</t>
  </si>
  <si>
    <t>Net Income</t>
  </si>
  <si>
    <t>TP</t>
  </si>
  <si>
    <t>Pajak Separation</t>
  </si>
  <si>
    <t>TD</t>
  </si>
  <si>
    <t>Other Deduction Total</t>
  </si>
  <si>
    <t>BJD1</t>
  </si>
  <si>
    <t>BPJS Pensiun Employer Potongan</t>
  </si>
  <si>
    <t>BJE1</t>
  </si>
  <si>
    <t>BPJS Pensiun Employee Potongan</t>
  </si>
  <si>
    <t>BJS1</t>
  </si>
  <si>
    <t>BPJS Pensiun Employee Subsidi</t>
  </si>
  <si>
    <t>THP</t>
  </si>
  <si>
    <t>Gaji yang Diterima</t>
  </si>
  <si>
    <t>THPC</t>
  </si>
  <si>
    <t>Gaji yang Diterima (Foreign)</t>
  </si>
  <si>
    <t xml:space="preserve">Sesuai info sebelumnya by WA kemarin ke Mas Daud, mohon dibantu pengecekan untuk perhitungan PPh 21 atas karyawan resign NIK 20160093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</si>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</sst>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-#,##0.00"/>
    <numFmt numFmtId="166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horizontal="right" vertical="top" wrapText="1" readingOrder="1"/>
    </xf>
    <xf numFmtId="49" fontId="1" fillId="0" borderId="0" xfId="0" applyNumberFormat="1" applyFont="1"/>
    <xf numFmtId="0" fontId="1" fillId="0" borderId="0" xfId="0" applyNumberFormat="1" applyFont="1"/>
    <xf numFmtId="166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</xdr:row>
      <xdr:rowOff>9525</xdr:rowOff>
    </xdr:from>
    <xdr:to>
      <xdr:col>6</xdr:col>
      <xdr:colOff>295275</xdr:colOff>
      <xdr:row>20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C9296A-A66E-72B9-6837-22F57CFA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81025"/>
          <a:ext cx="24860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16"/>
  <sheetViews>
    <sheetView showGridLines="0" workbookViewId="0">
      <selection activeCell="C208" sqref="C208"/>
    </sheetView>
  </sheetViews>
  <sheetFormatPr defaultRowHeight="15" x14ac:dyDescent="0.25"/>
  <cols>
    <col min="1" max="1" width="1.7109375" customWidth="1"/>
    <col min="2" max="2" width="0" hidden="1" customWidth="1"/>
    <col min="3" max="3" width="6.85546875" customWidth="1"/>
    <col min="4" max="4" width="5.140625" customWidth="1"/>
    <col min="5" max="5" width="0" hidden="1" customWidth="1"/>
    <col min="6" max="6" width="18.85546875" customWidth="1"/>
    <col min="7" max="7" width="3.42578125" customWidth="1"/>
    <col min="8" max="8" width="8.5703125" customWidth="1"/>
    <col min="9" max="9" width="3.42578125" customWidth="1"/>
    <col min="10" max="10" width="1.7109375" customWidth="1"/>
    <col min="11" max="11" width="3.42578125" customWidth="1"/>
    <col min="12" max="12" width="1.140625" customWidth="1"/>
    <col min="13" max="13" width="12.42578125" customWidth="1"/>
    <col min="14" max="14" width="1.7109375" customWidth="1"/>
    <col min="15" max="15" width="3.42578125" customWidth="1"/>
    <col min="16" max="16" width="18.85546875" customWidth="1"/>
    <col min="17" max="17" width="20.5703125" customWidth="1"/>
    <col min="18" max="18" width="1.7109375" customWidth="1"/>
  </cols>
  <sheetData>
    <row r="1" spans="2:17" ht="9" customHeight="1" x14ac:dyDescent="0.25"/>
    <row r="2" spans="2:17" ht="21.2" customHeight="1" x14ac:dyDescent="0.2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7" ht="14.85" customHeight="1" x14ac:dyDescent="0.25"/>
    <row r="4" spans="2:17" ht="18" customHeight="1" x14ac:dyDescent="0.25">
      <c r="B4" s="9" t="s">
        <v>1</v>
      </c>
      <c r="C4" s="8"/>
      <c r="D4" s="8"/>
      <c r="F4" s="9" t="s">
        <v>2</v>
      </c>
      <c r="G4" s="8"/>
      <c r="H4" s="8"/>
      <c r="I4" s="8"/>
      <c r="J4" s="8"/>
      <c r="K4" s="8"/>
      <c r="L4" s="8"/>
      <c r="M4" s="8"/>
    </row>
    <row r="5" spans="2:17" ht="0" hidden="1" customHeight="1" x14ac:dyDescent="0.25"/>
    <row r="6" spans="2:17" x14ac:dyDescent="0.25">
      <c r="B6" s="9" t="s">
        <v>3</v>
      </c>
      <c r="C6" s="8"/>
      <c r="D6" s="8"/>
      <c r="F6" s="1" t="s">
        <v>4</v>
      </c>
      <c r="H6" s="9" t="s">
        <v>5</v>
      </c>
      <c r="I6" s="8"/>
      <c r="K6" s="9" t="s">
        <v>4</v>
      </c>
      <c r="L6" s="8"/>
      <c r="M6" s="8"/>
      <c r="N6" s="8"/>
    </row>
    <row r="7" spans="2:17" ht="9.1999999999999993" customHeight="1" x14ac:dyDescent="0.25"/>
    <row r="8" spans="2:17" x14ac:dyDescent="0.25">
      <c r="C8" s="10" t="s">
        <v>6</v>
      </c>
      <c r="D8" s="11"/>
      <c r="E8" s="11"/>
      <c r="F8" s="11"/>
      <c r="G8" s="11"/>
      <c r="H8" s="12"/>
      <c r="I8" s="10" t="s">
        <v>7</v>
      </c>
      <c r="J8" s="11"/>
      <c r="K8" s="11"/>
      <c r="L8" s="11"/>
      <c r="M8" s="11"/>
      <c r="N8" s="11"/>
      <c r="O8" s="11"/>
      <c r="P8" s="12"/>
      <c r="Q8" s="3" t="s">
        <v>8</v>
      </c>
    </row>
    <row r="9" spans="2:17" x14ac:dyDescent="0.25">
      <c r="C9" s="2" t="s">
        <v>9</v>
      </c>
      <c r="D9" s="10" t="s">
        <v>10</v>
      </c>
      <c r="E9" s="11"/>
      <c r="F9" s="11"/>
      <c r="G9" s="11"/>
      <c r="H9" s="12"/>
      <c r="I9" s="10" t="s">
        <v>11</v>
      </c>
      <c r="J9" s="11"/>
      <c r="K9" s="12"/>
      <c r="L9" s="10" t="s">
        <v>12</v>
      </c>
      <c r="M9" s="11"/>
      <c r="N9" s="11"/>
      <c r="O9" s="12"/>
      <c r="P9" s="2" t="s">
        <v>13</v>
      </c>
      <c r="Q9" s="4" t="s">
        <v>14</v>
      </c>
    </row>
    <row r="10" spans="2:17" x14ac:dyDescent="0.25">
      <c r="C10" s="5" t="s">
        <v>15</v>
      </c>
      <c r="D10" s="13" t="s">
        <v>16</v>
      </c>
      <c r="E10" s="11"/>
      <c r="F10" s="11"/>
      <c r="G10" s="11"/>
      <c r="H10" s="12"/>
      <c r="I10" s="14">
        <v>1</v>
      </c>
      <c r="J10" s="11"/>
      <c r="K10" s="12"/>
      <c r="L10" s="14">
        <v>7504000</v>
      </c>
      <c r="M10" s="11"/>
      <c r="N10" s="11"/>
      <c r="O10" s="12"/>
      <c r="P10" s="6">
        <v>7504000</v>
      </c>
      <c r="Q10" s="6">
        <v>30016000</v>
      </c>
    </row>
    <row r="11" spans="2:17" x14ac:dyDescent="0.25">
      <c r="C11" s="5" t="s">
        <v>17</v>
      </c>
      <c r="D11" s="13" t="s">
        <v>18</v>
      </c>
      <c r="E11" s="11"/>
      <c r="F11" s="11"/>
      <c r="G11" s="11"/>
      <c r="H11" s="12"/>
      <c r="I11" s="14">
        <v>1</v>
      </c>
      <c r="J11" s="11"/>
      <c r="K11" s="12"/>
      <c r="L11" s="14">
        <v>8068000</v>
      </c>
      <c r="M11" s="11"/>
      <c r="N11" s="11"/>
      <c r="O11" s="12"/>
      <c r="P11" s="6">
        <v>8068000</v>
      </c>
      <c r="Q11" s="6">
        <v>32272000</v>
      </c>
    </row>
    <row r="12" spans="2:17" x14ac:dyDescent="0.25">
      <c r="C12" s="5" t="s">
        <v>19</v>
      </c>
      <c r="D12" s="13" t="s">
        <v>20</v>
      </c>
      <c r="E12" s="11"/>
      <c r="F12" s="11"/>
      <c r="G12" s="11"/>
      <c r="H12" s="12"/>
      <c r="I12" s="14">
        <v>1</v>
      </c>
      <c r="J12" s="11"/>
      <c r="K12" s="12"/>
      <c r="L12" s="14">
        <v>43375</v>
      </c>
      <c r="M12" s="11"/>
      <c r="N12" s="11"/>
      <c r="O12" s="12"/>
      <c r="P12" s="6">
        <v>43375</v>
      </c>
      <c r="Q12" s="6">
        <v>173500</v>
      </c>
    </row>
    <row r="13" spans="2:17" x14ac:dyDescent="0.25">
      <c r="C13" s="5" t="s">
        <v>21</v>
      </c>
      <c r="D13" s="13" t="s">
        <v>22</v>
      </c>
      <c r="E13" s="11"/>
      <c r="F13" s="11"/>
      <c r="G13" s="11"/>
      <c r="H13" s="12"/>
      <c r="I13" s="14">
        <v>1</v>
      </c>
      <c r="J13" s="11"/>
      <c r="K13" s="12"/>
      <c r="L13" s="14">
        <v>7010000</v>
      </c>
      <c r="M13" s="11"/>
      <c r="N13" s="11"/>
      <c r="O13" s="12"/>
      <c r="P13" s="6">
        <v>7010000</v>
      </c>
      <c r="Q13" s="6">
        <v>28040000</v>
      </c>
    </row>
    <row r="14" spans="2:17" x14ac:dyDescent="0.25">
      <c r="C14" s="5" t="s">
        <v>23</v>
      </c>
      <c r="D14" s="13" t="s">
        <v>24</v>
      </c>
      <c r="E14" s="11"/>
      <c r="F14" s="11"/>
      <c r="G14" s="11"/>
      <c r="H14" s="12"/>
      <c r="I14" s="14">
        <v>1</v>
      </c>
      <c r="J14" s="11"/>
      <c r="K14" s="12"/>
      <c r="L14" s="14">
        <v>0</v>
      </c>
      <c r="M14" s="11"/>
      <c r="N14" s="11"/>
      <c r="O14" s="12"/>
      <c r="P14" s="6">
        <v>0</v>
      </c>
      <c r="Q14" s="6">
        <v>0</v>
      </c>
    </row>
    <row r="15" spans="2:17" x14ac:dyDescent="0.25">
      <c r="C15" s="5" t="s">
        <v>25</v>
      </c>
      <c r="D15" s="13" t="s">
        <v>26</v>
      </c>
      <c r="E15" s="11"/>
      <c r="F15" s="11"/>
      <c r="G15" s="11"/>
      <c r="H15" s="12"/>
      <c r="I15" s="14">
        <v>1</v>
      </c>
      <c r="J15" s="11"/>
      <c r="K15" s="12"/>
      <c r="L15" s="14">
        <v>8068000</v>
      </c>
      <c r="M15" s="11"/>
      <c r="N15" s="11"/>
      <c r="O15" s="12"/>
      <c r="P15" s="6">
        <v>8068000</v>
      </c>
      <c r="Q15" s="6">
        <v>32272000</v>
      </c>
    </row>
    <row r="16" spans="2:17" x14ac:dyDescent="0.25">
      <c r="C16" s="5" t="s">
        <v>27</v>
      </c>
      <c r="D16" s="13" t="s">
        <v>28</v>
      </c>
      <c r="E16" s="11"/>
      <c r="F16" s="11"/>
      <c r="G16" s="11"/>
      <c r="H16" s="12"/>
      <c r="I16" s="14">
        <v>1</v>
      </c>
      <c r="J16" s="11"/>
      <c r="K16" s="12"/>
      <c r="L16" s="14">
        <v>300160</v>
      </c>
      <c r="M16" s="11"/>
      <c r="N16" s="11"/>
      <c r="O16" s="12"/>
      <c r="P16" s="6">
        <v>300160</v>
      </c>
      <c r="Q16" s="6">
        <v>1200640</v>
      </c>
    </row>
    <row r="17" spans="3:17" x14ac:dyDescent="0.25">
      <c r="C17" s="5" t="s">
        <v>29</v>
      </c>
      <c r="D17" s="13" t="s">
        <v>30</v>
      </c>
      <c r="E17" s="11"/>
      <c r="F17" s="11"/>
      <c r="G17" s="11"/>
      <c r="H17" s="12"/>
      <c r="I17" s="14">
        <v>1</v>
      </c>
      <c r="J17" s="11"/>
      <c r="K17" s="12"/>
      <c r="L17" s="14">
        <v>0</v>
      </c>
      <c r="M17" s="11"/>
      <c r="N17" s="11"/>
      <c r="O17" s="12"/>
      <c r="P17" s="6">
        <v>0</v>
      </c>
      <c r="Q17" s="6">
        <v>0</v>
      </c>
    </row>
    <row r="18" spans="3:17" x14ac:dyDescent="0.25">
      <c r="C18" s="5" t="s">
        <v>31</v>
      </c>
      <c r="D18" s="13" t="s">
        <v>32</v>
      </c>
      <c r="E18" s="11"/>
      <c r="F18" s="11"/>
      <c r="G18" s="11"/>
      <c r="H18" s="12"/>
      <c r="I18" s="14">
        <v>1</v>
      </c>
      <c r="J18" s="11"/>
      <c r="K18" s="12"/>
      <c r="L18" s="14">
        <v>0</v>
      </c>
      <c r="M18" s="11"/>
      <c r="N18" s="11"/>
      <c r="O18" s="12"/>
      <c r="P18" s="6">
        <v>0</v>
      </c>
      <c r="Q18" s="6">
        <v>0</v>
      </c>
    </row>
    <row r="19" spans="3:17" x14ac:dyDescent="0.25">
      <c r="C19" s="5" t="s">
        <v>33</v>
      </c>
      <c r="D19" s="13" t="s">
        <v>34</v>
      </c>
      <c r="E19" s="11"/>
      <c r="F19" s="11"/>
      <c r="G19" s="11"/>
      <c r="H19" s="12"/>
      <c r="I19" s="14">
        <v>1</v>
      </c>
      <c r="J19" s="11"/>
      <c r="K19" s="12"/>
      <c r="L19" s="14">
        <v>7010000</v>
      </c>
      <c r="M19" s="11"/>
      <c r="N19" s="11"/>
      <c r="O19" s="12"/>
      <c r="P19" s="6">
        <v>7010000</v>
      </c>
      <c r="Q19" s="6">
        <v>28040000</v>
      </c>
    </row>
    <row r="20" spans="3:17" x14ac:dyDescent="0.25">
      <c r="C20" s="5" t="s">
        <v>35</v>
      </c>
      <c r="D20" s="13" t="s">
        <v>36</v>
      </c>
      <c r="E20" s="11"/>
      <c r="F20" s="11"/>
      <c r="G20" s="11"/>
      <c r="H20" s="12"/>
      <c r="I20" s="14">
        <v>1</v>
      </c>
      <c r="J20" s="11"/>
      <c r="K20" s="12"/>
      <c r="L20" s="14">
        <v>0</v>
      </c>
      <c r="M20" s="11"/>
      <c r="N20" s="11"/>
      <c r="O20" s="12"/>
      <c r="P20" s="6">
        <v>0</v>
      </c>
      <c r="Q20" s="6">
        <v>0</v>
      </c>
    </row>
    <row r="21" spans="3:17" x14ac:dyDescent="0.25">
      <c r="C21" s="5" t="s">
        <v>37</v>
      </c>
      <c r="D21" s="13" t="s">
        <v>38</v>
      </c>
      <c r="E21" s="11"/>
      <c r="F21" s="11"/>
      <c r="G21" s="11"/>
      <c r="H21" s="12"/>
      <c r="I21" s="14">
        <v>1</v>
      </c>
      <c r="J21" s="11"/>
      <c r="K21" s="12"/>
      <c r="L21" s="14">
        <v>0</v>
      </c>
      <c r="M21" s="11"/>
      <c r="N21" s="11"/>
      <c r="O21" s="12"/>
      <c r="P21" s="6">
        <v>0</v>
      </c>
      <c r="Q21" s="6">
        <v>0</v>
      </c>
    </row>
    <row r="22" spans="3:17" x14ac:dyDescent="0.25">
      <c r="C22" s="5" t="s">
        <v>39</v>
      </c>
      <c r="D22" s="13" t="s">
        <v>40</v>
      </c>
      <c r="E22" s="11"/>
      <c r="F22" s="11"/>
      <c r="G22" s="11"/>
      <c r="H22" s="12"/>
      <c r="I22" s="14">
        <v>1</v>
      </c>
      <c r="J22" s="11"/>
      <c r="K22" s="12"/>
      <c r="L22" s="14">
        <v>0</v>
      </c>
      <c r="M22" s="11"/>
      <c r="N22" s="11"/>
      <c r="O22" s="12"/>
      <c r="P22" s="6">
        <v>0</v>
      </c>
      <c r="Q22" s="6">
        <v>0</v>
      </c>
    </row>
    <row r="23" spans="3:17" x14ac:dyDescent="0.25">
      <c r="C23" s="5" t="s">
        <v>41</v>
      </c>
      <c r="D23" s="13" t="s">
        <v>42</v>
      </c>
      <c r="E23" s="11"/>
      <c r="F23" s="11"/>
      <c r="G23" s="11"/>
      <c r="H23" s="12"/>
      <c r="I23" s="14">
        <v>1</v>
      </c>
      <c r="J23" s="11"/>
      <c r="K23" s="12"/>
      <c r="L23" s="14">
        <v>0</v>
      </c>
      <c r="M23" s="11"/>
      <c r="N23" s="11"/>
      <c r="O23" s="12"/>
      <c r="P23" s="6">
        <v>0</v>
      </c>
      <c r="Q23" s="6">
        <v>0</v>
      </c>
    </row>
    <row r="24" spans="3:17" x14ac:dyDescent="0.25">
      <c r="C24" s="5" t="s">
        <v>43</v>
      </c>
      <c r="D24" s="13" t="s">
        <v>44</v>
      </c>
      <c r="E24" s="11"/>
      <c r="F24" s="11"/>
      <c r="G24" s="11"/>
      <c r="H24" s="12"/>
      <c r="I24" s="14">
        <v>1</v>
      </c>
      <c r="J24" s="11"/>
      <c r="K24" s="12"/>
      <c r="L24" s="14">
        <v>494000</v>
      </c>
      <c r="M24" s="11"/>
      <c r="N24" s="11"/>
      <c r="O24" s="12"/>
      <c r="P24" s="6">
        <v>494000</v>
      </c>
      <c r="Q24" s="6">
        <v>1976000</v>
      </c>
    </row>
    <row r="25" spans="3:17" x14ac:dyDescent="0.25">
      <c r="C25" s="5" t="s">
        <v>45</v>
      </c>
      <c r="D25" s="13" t="s">
        <v>46</v>
      </c>
      <c r="E25" s="11"/>
      <c r="F25" s="11"/>
      <c r="G25" s="11"/>
      <c r="H25" s="12"/>
      <c r="I25" s="14">
        <v>1</v>
      </c>
      <c r="J25" s="11"/>
      <c r="K25" s="12"/>
      <c r="L25" s="14">
        <v>0</v>
      </c>
      <c r="M25" s="11"/>
      <c r="N25" s="11"/>
      <c r="O25" s="12"/>
      <c r="P25" s="6">
        <v>0</v>
      </c>
      <c r="Q25" s="6">
        <v>0</v>
      </c>
    </row>
    <row r="26" spans="3:17" x14ac:dyDescent="0.25">
      <c r="C26" s="5" t="s">
        <v>47</v>
      </c>
      <c r="D26" s="13" t="s">
        <v>48</v>
      </c>
      <c r="E26" s="11"/>
      <c r="F26" s="11"/>
      <c r="G26" s="11"/>
      <c r="H26" s="12"/>
      <c r="I26" s="14">
        <v>1</v>
      </c>
      <c r="J26" s="11"/>
      <c r="K26" s="12"/>
      <c r="L26" s="14">
        <v>0</v>
      </c>
      <c r="M26" s="11"/>
      <c r="N26" s="11"/>
      <c r="O26" s="12"/>
      <c r="P26" s="6">
        <v>0</v>
      </c>
      <c r="Q26" s="6">
        <v>0</v>
      </c>
    </row>
    <row r="27" spans="3:17" x14ac:dyDescent="0.25">
      <c r="C27" s="5" t="s">
        <v>49</v>
      </c>
      <c r="D27" s="13" t="s">
        <v>50</v>
      </c>
      <c r="E27" s="11"/>
      <c r="F27" s="11"/>
      <c r="G27" s="11"/>
      <c r="H27" s="12"/>
      <c r="I27" s="14">
        <v>1</v>
      </c>
      <c r="J27" s="11"/>
      <c r="K27" s="12"/>
      <c r="L27" s="14">
        <v>0</v>
      </c>
      <c r="M27" s="11"/>
      <c r="N27" s="11"/>
      <c r="O27" s="12"/>
      <c r="P27" s="6">
        <v>0</v>
      </c>
      <c r="Q27" s="6">
        <v>0</v>
      </c>
    </row>
    <row r="28" spans="3:17" x14ac:dyDescent="0.25">
      <c r="C28" s="5" t="s">
        <v>51</v>
      </c>
      <c r="D28" s="13" t="s">
        <v>52</v>
      </c>
      <c r="E28" s="11"/>
      <c r="F28" s="11"/>
      <c r="G28" s="11"/>
      <c r="H28" s="12"/>
      <c r="I28" s="14">
        <v>1</v>
      </c>
      <c r="J28" s="11"/>
      <c r="K28" s="12"/>
      <c r="L28" s="14">
        <v>0</v>
      </c>
      <c r="M28" s="11"/>
      <c r="N28" s="11"/>
      <c r="O28" s="12"/>
      <c r="P28" s="6">
        <v>0</v>
      </c>
      <c r="Q28" s="6">
        <v>0</v>
      </c>
    </row>
    <row r="29" spans="3:17" x14ac:dyDescent="0.25">
      <c r="C29" s="5" t="s">
        <v>53</v>
      </c>
      <c r="D29" s="13" t="s">
        <v>54</v>
      </c>
      <c r="E29" s="11"/>
      <c r="F29" s="11"/>
      <c r="G29" s="11"/>
      <c r="H29" s="12"/>
      <c r="I29" s="14">
        <v>1</v>
      </c>
      <c r="J29" s="11"/>
      <c r="K29" s="12"/>
      <c r="L29" s="14">
        <v>0</v>
      </c>
      <c r="M29" s="11"/>
      <c r="N29" s="11"/>
      <c r="O29" s="12"/>
      <c r="P29" s="6">
        <v>0</v>
      </c>
      <c r="Q29" s="6">
        <v>0</v>
      </c>
    </row>
    <row r="30" spans="3:17" x14ac:dyDescent="0.25">
      <c r="C30" s="5" t="s">
        <v>55</v>
      </c>
      <c r="D30" s="13" t="s">
        <v>56</v>
      </c>
      <c r="E30" s="11"/>
      <c r="F30" s="11"/>
      <c r="G30" s="11"/>
      <c r="H30" s="12"/>
      <c r="I30" s="14">
        <v>1</v>
      </c>
      <c r="J30" s="11"/>
      <c r="K30" s="12"/>
      <c r="L30" s="14">
        <v>0</v>
      </c>
      <c r="M30" s="11"/>
      <c r="N30" s="11"/>
      <c r="O30" s="12"/>
      <c r="P30" s="6">
        <v>0</v>
      </c>
      <c r="Q30" s="6">
        <v>0</v>
      </c>
    </row>
    <row r="31" spans="3:17" x14ac:dyDescent="0.25">
      <c r="C31" s="5" t="s">
        <v>57</v>
      </c>
      <c r="D31" s="13" t="s">
        <v>58</v>
      </c>
      <c r="E31" s="11"/>
      <c r="F31" s="11"/>
      <c r="G31" s="11"/>
      <c r="H31" s="12"/>
      <c r="I31" s="14">
        <v>1</v>
      </c>
      <c r="J31" s="11"/>
      <c r="K31" s="12"/>
      <c r="L31" s="14">
        <v>0</v>
      </c>
      <c r="M31" s="11"/>
      <c r="N31" s="11"/>
      <c r="O31" s="12"/>
      <c r="P31" s="6">
        <v>0</v>
      </c>
      <c r="Q31" s="6">
        <v>0</v>
      </c>
    </row>
    <row r="32" spans="3:17" x14ac:dyDescent="0.25">
      <c r="C32" s="5" t="s">
        <v>59</v>
      </c>
      <c r="D32" s="13" t="s">
        <v>60</v>
      </c>
      <c r="E32" s="11"/>
      <c r="F32" s="11"/>
      <c r="G32" s="11"/>
      <c r="H32" s="12"/>
      <c r="I32" s="14">
        <v>1</v>
      </c>
      <c r="J32" s="11"/>
      <c r="K32" s="12"/>
      <c r="L32" s="14">
        <v>0</v>
      </c>
      <c r="M32" s="11"/>
      <c r="N32" s="11"/>
      <c r="O32" s="12"/>
      <c r="P32" s="6">
        <v>0</v>
      </c>
      <c r="Q32" s="6">
        <v>0</v>
      </c>
    </row>
    <row r="33" spans="3:17" x14ac:dyDescent="0.25">
      <c r="C33" s="5" t="s">
        <v>61</v>
      </c>
      <c r="D33" s="13" t="s">
        <v>62</v>
      </c>
      <c r="E33" s="11"/>
      <c r="F33" s="11"/>
      <c r="G33" s="11"/>
      <c r="H33" s="12"/>
      <c r="I33" s="14">
        <v>1</v>
      </c>
      <c r="J33" s="11"/>
      <c r="K33" s="12"/>
      <c r="L33" s="14">
        <v>0</v>
      </c>
      <c r="M33" s="11"/>
      <c r="N33" s="11"/>
      <c r="O33" s="12"/>
      <c r="P33" s="6">
        <v>0</v>
      </c>
      <c r="Q33" s="6">
        <v>0</v>
      </c>
    </row>
    <row r="34" spans="3:17" x14ac:dyDescent="0.25">
      <c r="C34" s="5" t="s">
        <v>63</v>
      </c>
      <c r="D34" s="13" t="s">
        <v>64</v>
      </c>
      <c r="E34" s="11"/>
      <c r="F34" s="11"/>
      <c r="G34" s="11"/>
      <c r="H34" s="12"/>
      <c r="I34" s="14">
        <v>1</v>
      </c>
      <c r="J34" s="11"/>
      <c r="K34" s="12"/>
      <c r="L34" s="14">
        <v>0</v>
      </c>
      <c r="M34" s="11"/>
      <c r="N34" s="11"/>
      <c r="O34" s="12"/>
      <c r="P34" s="6">
        <v>0</v>
      </c>
      <c r="Q34" s="6">
        <v>0</v>
      </c>
    </row>
    <row r="35" spans="3:17" x14ac:dyDescent="0.25">
      <c r="C35" s="5" t="s">
        <v>65</v>
      </c>
      <c r="D35" s="13" t="s">
        <v>66</v>
      </c>
      <c r="E35" s="11"/>
      <c r="F35" s="11"/>
      <c r="G35" s="11"/>
      <c r="H35" s="12"/>
      <c r="I35" s="14">
        <v>1</v>
      </c>
      <c r="J35" s="11"/>
      <c r="K35" s="12"/>
      <c r="L35" s="14">
        <v>0</v>
      </c>
      <c r="M35" s="11"/>
      <c r="N35" s="11"/>
      <c r="O35" s="12"/>
      <c r="P35" s="6">
        <v>0</v>
      </c>
      <c r="Q35" s="6">
        <v>0</v>
      </c>
    </row>
    <row r="36" spans="3:17" x14ac:dyDescent="0.25">
      <c r="C36" s="5" t="s">
        <v>67</v>
      </c>
      <c r="D36" s="13" t="s">
        <v>68</v>
      </c>
      <c r="E36" s="11"/>
      <c r="F36" s="11"/>
      <c r="G36" s="11"/>
      <c r="H36" s="12"/>
      <c r="I36" s="14">
        <v>1</v>
      </c>
      <c r="J36" s="11"/>
      <c r="K36" s="12"/>
      <c r="L36" s="14">
        <v>0</v>
      </c>
      <c r="M36" s="11"/>
      <c r="N36" s="11"/>
      <c r="O36" s="12"/>
      <c r="P36" s="6">
        <v>0</v>
      </c>
      <c r="Q36" s="6">
        <v>0</v>
      </c>
    </row>
    <row r="37" spans="3:17" x14ac:dyDescent="0.25">
      <c r="C37" s="5" t="s">
        <v>69</v>
      </c>
      <c r="D37" s="13" t="s">
        <v>70</v>
      </c>
      <c r="E37" s="11"/>
      <c r="F37" s="11"/>
      <c r="G37" s="11"/>
      <c r="H37" s="12"/>
      <c r="I37" s="14">
        <v>1</v>
      </c>
      <c r="J37" s="11"/>
      <c r="K37" s="12"/>
      <c r="L37" s="14">
        <v>0</v>
      </c>
      <c r="M37" s="11"/>
      <c r="N37" s="11"/>
      <c r="O37" s="12"/>
      <c r="P37" s="6">
        <v>0</v>
      </c>
      <c r="Q37" s="6">
        <v>0</v>
      </c>
    </row>
    <row r="38" spans="3:17" x14ac:dyDescent="0.25">
      <c r="C38" s="5" t="s">
        <v>71</v>
      </c>
      <c r="D38" s="13" t="s">
        <v>72</v>
      </c>
      <c r="E38" s="11"/>
      <c r="F38" s="11"/>
      <c r="G38" s="11"/>
      <c r="H38" s="12"/>
      <c r="I38" s="14">
        <v>1</v>
      </c>
      <c r="J38" s="11"/>
      <c r="K38" s="12"/>
      <c r="L38" s="14">
        <v>0</v>
      </c>
      <c r="M38" s="11"/>
      <c r="N38" s="11"/>
      <c r="O38" s="12"/>
      <c r="P38" s="6">
        <v>0</v>
      </c>
      <c r="Q38" s="6">
        <v>0</v>
      </c>
    </row>
    <row r="39" spans="3:17" x14ac:dyDescent="0.25">
      <c r="C39" s="5" t="s">
        <v>73</v>
      </c>
      <c r="D39" s="13" t="s">
        <v>74</v>
      </c>
      <c r="E39" s="11"/>
      <c r="F39" s="11"/>
      <c r="G39" s="11"/>
      <c r="H39" s="12"/>
      <c r="I39" s="14">
        <v>1</v>
      </c>
      <c r="J39" s="11"/>
      <c r="K39" s="12"/>
      <c r="L39" s="14">
        <v>0</v>
      </c>
      <c r="M39" s="11"/>
      <c r="N39" s="11"/>
      <c r="O39" s="12"/>
      <c r="P39" s="6">
        <v>0</v>
      </c>
      <c r="Q39" s="6">
        <v>0</v>
      </c>
    </row>
    <row r="40" spans="3:17" x14ac:dyDescent="0.25">
      <c r="C40" s="5" t="s">
        <v>75</v>
      </c>
      <c r="D40" s="13" t="s">
        <v>76</v>
      </c>
      <c r="E40" s="11"/>
      <c r="F40" s="11"/>
      <c r="G40" s="11"/>
      <c r="H40" s="12"/>
      <c r="I40" s="14">
        <v>1</v>
      </c>
      <c r="J40" s="11"/>
      <c r="K40" s="12"/>
      <c r="L40" s="14">
        <v>0</v>
      </c>
      <c r="M40" s="11"/>
      <c r="N40" s="11"/>
      <c r="O40" s="12"/>
      <c r="P40" s="6">
        <v>0</v>
      </c>
      <c r="Q40" s="6">
        <v>0</v>
      </c>
    </row>
    <row r="41" spans="3:17" x14ac:dyDescent="0.25">
      <c r="C41" s="5" t="s">
        <v>77</v>
      </c>
      <c r="D41" s="13" t="s">
        <v>78</v>
      </c>
      <c r="E41" s="11"/>
      <c r="F41" s="11"/>
      <c r="G41" s="11"/>
      <c r="H41" s="12"/>
      <c r="I41" s="14">
        <v>1</v>
      </c>
      <c r="J41" s="11"/>
      <c r="K41" s="12"/>
      <c r="L41" s="14">
        <v>0</v>
      </c>
      <c r="M41" s="11"/>
      <c r="N41" s="11"/>
      <c r="O41" s="12"/>
      <c r="P41" s="6">
        <v>0</v>
      </c>
      <c r="Q41" s="6">
        <v>0</v>
      </c>
    </row>
    <row r="42" spans="3:17" x14ac:dyDescent="0.25">
      <c r="C42" s="5" t="s">
        <v>79</v>
      </c>
      <c r="D42" s="13" t="s">
        <v>80</v>
      </c>
      <c r="E42" s="11"/>
      <c r="F42" s="11"/>
      <c r="G42" s="11"/>
      <c r="H42" s="12"/>
      <c r="I42" s="14">
        <v>1</v>
      </c>
      <c r="J42" s="11"/>
      <c r="K42" s="12"/>
      <c r="L42" s="14">
        <v>0</v>
      </c>
      <c r="M42" s="11"/>
      <c r="N42" s="11"/>
      <c r="O42" s="12"/>
      <c r="P42" s="6">
        <v>0</v>
      </c>
      <c r="Q42" s="6">
        <v>0</v>
      </c>
    </row>
    <row r="43" spans="3:17" x14ac:dyDescent="0.25">
      <c r="C43" s="5" t="s">
        <v>81</v>
      </c>
      <c r="D43" s="13" t="s">
        <v>82</v>
      </c>
      <c r="E43" s="11"/>
      <c r="F43" s="11"/>
      <c r="G43" s="11"/>
      <c r="H43" s="12"/>
      <c r="I43" s="14">
        <v>1</v>
      </c>
      <c r="J43" s="11"/>
      <c r="K43" s="12"/>
      <c r="L43" s="14">
        <v>0</v>
      </c>
      <c r="M43" s="11"/>
      <c r="N43" s="11"/>
      <c r="O43" s="12"/>
      <c r="P43" s="6">
        <v>0</v>
      </c>
      <c r="Q43" s="6">
        <v>0</v>
      </c>
    </row>
    <row r="44" spans="3:17" x14ac:dyDescent="0.25">
      <c r="C44" s="5" t="s">
        <v>83</v>
      </c>
      <c r="D44" s="13" t="s">
        <v>84</v>
      </c>
      <c r="E44" s="11"/>
      <c r="F44" s="11"/>
      <c r="G44" s="11"/>
      <c r="H44" s="12"/>
      <c r="I44" s="14">
        <v>1</v>
      </c>
      <c r="J44" s="11"/>
      <c r="K44" s="12"/>
      <c r="L44" s="14">
        <v>0</v>
      </c>
      <c r="M44" s="11"/>
      <c r="N44" s="11"/>
      <c r="O44" s="12"/>
      <c r="P44" s="6">
        <v>0</v>
      </c>
      <c r="Q44" s="6">
        <v>0</v>
      </c>
    </row>
    <row r="45" spans="3:17" x14ac:dyDescent="0.25">
      <c r="C45" s="5" t="s">
        <v>85</v>
      </c>
      <c r="D45" s="13" t="s">
        <v>86</v>
      </c>
      <c r="E45" s="11"/>
      <c r="F45" s="11"/>
      <c r="G45" s="11"/>
      <c r="H45" s="12"/>
      <c r="I45" s="14">
        <v>1</v>
      </c>
      <c r="J45" s="11"/>
      <c r="K45" s="12"/>
      <c r="L45" s="14">
        <v>0</v>
      </c>
      <c r="M45" s="11"/>
      <c r="N45" s="11"/>
      <c r="O45" s="12"/>
      <c r="P45" s="6">
        <v>0</v>
      </c>
      <c r="Q45" s="6">
        <v>0</v>
      </c>
    </row>
    <row r="46" spans="3:17" x14ac:dyDescent="0.25">
      <c r="C46" s="5" t="s">
        <v>87</v>
      </c>
      <c r="D46" s="13" t="s">
        <v>88</v>
      </c>
      <c r="E46" s="11"/>
      <c r="F46" s="11"/>
      <c r="G46" s="11"/>
      <c r="H46" s="12"/>
      <c r="I46" s="14">
        <v>1</v>
      </c>
      <c r="J46" s="11"/>
      <c r="K46" s="12"/>
      <c r="L46" s="14">
        <v>0</v>
      </c>
      <c r="M46" s="11"/>
      <c r="N46" s="11"/>
      <c r="O46" s="12"/>
      <c r="P46" s="6">
        <v>0</v>
      </c>
      <c r="Q46" s="6">
        <v>0</v>
      </c>
    </row>
    <row r="47" spans="3:17" x14ac:dyDescent="0.25">
      <c r="C47" s="5" t="s">
        <v>89</v>
      </c>
      <c r="D47" s="13" t="s">
        <v>90</v>
      </c>
      <c r="E47" s="11"/>
      <c r="F47" s="11"/>
      <c r="G47" s="11"/>
      <c r="H47" s="12"/>
      <c r="I47" s="14">
        <v>1</v>
      </c>
      <c r="J47" s="11"/>
      <c r="K47" s="12"/>
      <c r="L47" s="14">
        <v>0</v>
      </c>
      <c r="M47" s="11"/>
      <c r="N47" s="11"/>
      <c r="O47" s="12"/>
      <c r="P47" s="6">
        <v>0</v>
      </c>
      <c r="Q47" s="6">
        <v>0</v>
      </c>
    </row>
    <row r="48" spans="3:17" x14ac:dyDescent="0.25">
      <c r="C48" s="5" t="s">
        <v>91</v>
      </c>
      <c r="D48" s="13" t="s">
        <v>92</v>
      </c>
      <c r="E48" s="11"/>
      <c r="F48" s="11"/>
      <c r="G48" s="11"/>
      <c r="H48" s="12"/>
      <c r="I48" s="14">
        <v>1</v>
      </c>
      <c r="J48" s="11"/>
      <c r="K48" s="12"/>
      <c r="L48" s="14">
        <v>0</v>
      </c>
      <c r="M48" s="11"/>
      <c r="N48" s="11"/>
      <c r="O48" s="12"/>
      <c r="P48" s="6">
        <v>0</v>
      </c>
      <c r="Q48" s="6">
        <v>0</v>
      </c>
    </row>
    <row r="49" spans="3:17" x14ac:dyDescent="0.25">
      <c r="C49" s="5" t="s">
        <v>93</v>
      </c>
      <c r="D49" s="13" t="s">
        <v>94</v>
      </c>
      <c r="E49" s="11"/>
      <c r="F49" s="11"/>
      <c r="G49" s="11"/>
      <c r="H49" s="12"/>
      <c r="I49" s="14">
        <v>1</v>
      </c>
      <c r="J49" s="11"/>
      <c r="K49" s="12"/>
      <c r="L49" s="14">
        <v>0</v>
      </c>
      <c r="M49" s="11"/>
      <c r="N49" s="11"/>
      <c r="O49" s="12"/>
      <c r="P49" s="6">
        <v>0</v>
      </c>
      <c r="Q49" s="6">
        <v>0</v>
      </c>
    </row>
    <row r="50" spans="3:17" x14ac:dyDescent="0.25">
      <c r="C50" s="5" t="s">
        <v>95</v>
      </c>
      <c r="D50" s="13" t="s">
        <v>96</v>
      </c>
      <c r="E50" s="11"/>
      <c r="F50" s="11"/>
      <c r="G50" s="11"/>
      <c r="H50" s="12"/>
      <c r="I50" s="14">
        <v>1</v>
      </c>
      <c r="J50" s="11"/>
      <c r="K50" s="12"/>
      <c r="L50" s="14">
        <v>0</v>
      </c>
      <c r="M50" s="11"/>
      <c r="N50" s="11"/>
      <c r="O50" s="12"/>
      <c r="P50" s="6">
        <v>0</v>
      </c>
      <c r="Q50" s="6">
        <v>0</v>
      </c>
    </row>
    <row r="51" spans="3:17" x14ac:dyDescent="0.25">
      <c r="C51" s="5" t="s">
        <v>97</v>
      </c>
      <c r="D51" s="13" t="s">
        <v>98</v>
      </c>
      <c r="E51" s="11"/>
      <c r="F51" s="11"/>
      <c r="G51" s="11"/>
      <c r="H51" s="12"/>
      <c r="I51" s="14">
        <v>1</v>
      </c>
      <c r="J51" s="11"/>
      <c r="K51" s="12"/>
      <c r="L51" s="14">
        <v>0</v>
      </c>
      <c r="M51" s="11"/>
      <c r="N51" s="11"/>
      <c r="O51" s="12"/>
      <c r="P51" s="6">
        <v>0</v>
      </c>
      <c r="Q51" s="6">
        <v>0</v>
      </c>
    </row>
    <row r="52" spans="3:17" x14ac:dyDescent="0.25">
      <c r="C52" s="5" t="s">
        <v>99</v>
      </c>
      <c r="D52" s="13" t="s">
        <v>100</v>
      </c>
      <c r="E52" s="11"/>
      <c r="F52" s="11"/>
      <c r="G52" s="11"/>
      <c r="H52" s="12"/>
      <c r="I52" s="14">
        <v>1</v>
      </c>
      <c r="J52" s="11"/>
      <c r="K52" s="12"/>
      <c r="L52" s="14">
        <v>0</v>
      </c>
      <c r="M52" s="11"/>
      <c r="N52" s="11"/>
      <c r="O52" s="12"/>
      <c r="P52" s="6">
        <v>0</v>
      </c>
      <c r="Q52" s="6">
        <v>374000</v>
      </c>
    </row>
    <row r="53" spans="3:17" x14ac:dyDescent="0.25">
      <c r="C53" s="5" t="s">
        <v>101</v>
      </c>
      <c r="D53" s="13" t="s">
        <v>102</v>
      </c>
      <c r="E53" s="11"/>
      <c r="F53" s="11"/>
      <c r="G53" s="11"/>
      <c r="H53" s="12"/>
      <c r="I53" s="14">
        <v>1</v>
      </c>
      <c r="J53" s="11"/>
      <c r="K53" s="12"/>
      <c r="L53" s="14">
        <v>0</v>
      </c>
      <c r="M53" s="11"/>
      <c r="N53" s="11"/>
      <c r="O53" s="12"/>
      <c r="P53" s="6">
        <v>0</v>
      </c>
      <c r="Q53" s="6">
        <v>374000</v>
      </c>
    </row>
    <row r="54" spans="3:17" x14ac:dyDescent="0.25">
      <c r="C54" s="5" t="s">
        <v>103</v>
      </c>
      <c r="D54" s="13" t="s">
        <v>104</v>
      </c>
      <c r="E54" s="11"/>
      <c r="F54" s="11"/>
      <c r="G54" s="11"/>
      <c r="H54" s="12"/>
      <c r="I54" s="14">
        <v>1</v>
      </c>
      <c r="J54" s="11"/>
      <c r="K54" s="12"/>
      <c r="L54" s="14">
        <v>0</v>
      </c>
      <c r="M54" s="11"/>
      <c r="N54" s="11"/>
      <c r="O54" s="12"/>
      <c r="P54" s="6">
        <v>0</v>
      </c>
      <c r="Q54" s="6">
        <v>0</v>
      </c>
    </row>
    <row r="55" spans="3:17" x14ac:dyDescent="0.25">
      <c r="C55" s="5" t="s">
        <v>105</v>
      </c>
      <c r="D55" s="13" t="s">
        <v>106</v>
      </c>
      <c r="E55" s="11"/>
      <c r="F55" s="11"/>
      <c r="G55" s="11"/>
      <c r="H55" s="12"/>
      <c r="I55" s="14">
        <v>1</v>
      </c>
      <c r="J55" s="11"/>
      <c r="K55" s="12"/>
      <c r="L55" s="14">
        <v>275000</v>
      </c>
      <c r="M55" s="11"/>
      <c r="N55" s="11"/>
      <c r="O55" s="12"/>
      <c r="P55" s="6">
        <v>275000</v>
      </c>
      <c r="Q55" s="6">
        <v>1100000</v>
      </c>
    </row>
    <row r="56" spans="3:17" x14ac:dyDescent="0.25">
      <c r="C56" s="5" t="s">
        <v>107</v>
      </c>
      <c r="D56" s="13" t="s">
        <v>108</v>
      </c>
      <c r="E56" s="11"/>
      <c r="F56" s="11"/>
      <c r="G56" s="11"/>
      <c r="H56" s="12"/>
      <c r="I56" s="14">
        <v>1</v>
      </c>
      <c r="J56" s="11"/>
      <c r="K56" s="12"/>
      <c r="L56" s="14">
        <v>564000</v>
      </c>
      <c r="M56" s="11"/>
      <c r="N56" s="11"/>
      <c r="O56" s="12"/>
      <c r="P56" s="6">
        <v>564000</v>
      </c>
      <c r="Q56" s="6">
        <v>2256000</v>
      </c>
    </row>
    <row r="57" spans="3:17" x14ac:dyDescent="0.25">
      <c r="C57" s="5" t="s">
        <v>109</v>
      </c>
      <c r="D57" s="13" t="s">
        <v>110</v>
      </c>
      <c r="E57" s="11"/>
      <c r="F57" s="11"/>
      <c r="G57" s="11"/>
      <c r="H57" s="12"/>
      <c r="I57" s="14">
        <v>1</v>
      </c>
      <c r="J57" s="11"/>
      <c r="K57" s="12"/>
      <c r="L57" s="14">
        <v>0</v>
      </c>
      <c r="M57" s="11"/>
      <c r="N57" s="11"/>
      <c r="O57" s="12"/>
      <c r="P57" s="6">
        <v>0</v>
      </c>
      <c r="Q57" s="6">
        <v>0</v>
      </c>
    </row>
    <row r="58" spans="3:17" x14ac:dyDescent="0.25">
      <c r="C58" s="5" t="s">
        <v>111</v>
      </c>
      <c r="D58" s="13" t="s">
        <v>112</v>
      </c>
      <c r="E58" s="11"/>
      <c r="F58" s="11"/>
      <c r="G58" s="11"/>
      <c r="H58" s="12"/>
      <c r="I58" s="14">
        <v>1</v>
      </c>
      <c r="J58" s="11"/>
      <c r="K58" s="12"/>
      <c r="L58" s="14">
        <v>0</v>
      </c>
      <c r="M58" s="11"/>
      <c r="N58" s="11"/>
      <c r="O58" s="12"/>
      <c r="P58" s="6">
        <v>0</v>
      </c>
      <c r="Q58" s="6">
        <v>0</v>
      </c>
    </row>
    <row r="59" spans="3:17" x14ac:dyDescent="0.25">
      <c r="C59" s="5" t="s">
        <v>113</v>
      </c>
      <c r="D59" s="13" t="s">
        <v>114</v>
      </c>
      <c r="E59" s="11"/>
      <c r="F59" s="11"/>
      <c r="G59" s="11"/>
      <c r="H59" s="12"/>
      <c r="I59" s="14">
        <v>1</v>
      </c>
      <c r="J59" s="11"/>
      <c r="K59" s="12"/>
      <c r="L59" s="14">
        <v>0</v>
      </c>
      <c r="M59" s="11"/>
      <c r="N59" s="11"/>
      <c r="O59" s="12"/>
      <c r="P59" s="6">
        <v>0</v>
      </c>
      <c r="Q59" s="6">
        <v>0</v>
      </c>
    </row>
    <row r="60" spans="3:17" x14ac:dyDescent="0.25">
      <c r="C60" s="5" t="s">
        <v>115</v>
      </c>
      <c r="D60" s="13" t="s">
        <v>116</v>
      </c>
      <c r="E60" s="11"/>
      <c r="F60" s="11"/>
      <c r="G60" s="11"/>
      <c r="H60" s="12"/>
      <c r="I60" s="14">
        <v>1</v>
      </c>
      <c r="J60" s="11"/>
      <c r="K60" s="12"/>
      <c r="L60" s="14">
        <v>0</v>
      </c>
      <c r="M60" s="11"/>
      <c r="N60" s="11"/>
      <c r="O60" s="12"/>
      <c r="P60" s="6">
        <v>0</v>
      </c>
      <c r="Q60" s="6">
        <v>0</v>
      </c>
    </row>
    <row r="61" spans="3:17" x14ac:dyDescent="0.25">
      <c r="C61" s="5" t="s">
        <v>117</v>
      </c>
      <c r="D61" s="13" t="s">
        <v>118</v>
      </c>
      <c r="E61" s="11"/>
      <c r="F61" s="11"/>
      <c r="G61" s="11"/>
      <c r="H61" s="12"/>
      <c r="I61" s="14">
        <v>1</v>
      </c>
      <c r="J61" s="11"/>
      <c r="K61" s="12"/>
      <c r="L61" s="14">
        <v>0</v>
      </c>
      <c r="M61" s="11"/>
      <c r="N61" s="11"/>
      <c r="O61" s="12"/>
      <c r="P61" s="6">
        <v>0</v>
      </c>
      <c r="Q61" s="6">
        <v>0</v>
      </c>
    </row>
    <row r="62" spans="3:17" x14ac:dyDescent="0.25">
      <c r="C62" s="5" t="s">
        <v>119</v>
      </c>
      <c r="D62" s="13" t="s">
        <v>120</v>
      </c>
      <c r="E62" s="11"/>
      <c r="F62" s="11"/>
      <c r="G62" s="11"/>
      <c r="H62" s="12"/>
      <c r="I62" s="14">
        <v>1</v>
      </c>
      <c r="J62" s="11"/>
      <c r="K62" s="12"/>
      <c r="L62" s="14">
        <v>0</v>
      </c>
      <c r="M62" s="11"/>
      <c r="N62" s="11"/>
      <c r="O62" s="12"/>
      <c r="P62" s="6">
        <v>0</v>
      </c>
      <c r="Q62" s="6">
        <v>0</v>
      </c>
    </row>
    <row r="63" spans="3:17" x14ac:dyDescent="0.25">
      <c r="C63" s="5" t="s">
        <v>121</v>
      </c>
      <c r="D63" s="13" t="s">
        <v>122</v>
      </c>
      <c r="E63" s="11"/>
      <c r="F63" s="11"/>
      <c r="G63" s="11"/>
      <c r="H63" s="12"/>
      <c r="I63" s="14">
        <v>1</v>
      </c>
      <c r="J63" s="11"/>
      <c r="K63" s="12"/>
      <c r="L63" s="14">
        <v>0</v>
      </c>
      <c r="M63" s="11"/>
      <c r="N63" s="11"/>
      <c r="O63" s="12"/>
      <c r="P63" s="6">
        <v>0</v>
      </c>
      <c r="Q63" s="6">
        <v>0</v>
      </c>
    </row>
    <row r="64" spans="3:17" x14ac:dyDescent="0.25">
      <c r="C64" s="5" t="s">
        <v>123</v>
      </c>
      <c r="D64" s="13" t="s">
        <v>124</v>
      </c>
      <c r="E64" s="11"/>
      <c r="F64" s="11"/>
      <c r="G64" s="11"/>
      <c r="H64" s="12"/>
      <c r="I64" s="14">
        <v>1</v>
      </c>
      <c r="J64" s="11"/>
      <c r="K64" s="12"/>
      <c r="L64" s="14">
        <v>0</v>
      </c>
      <c r="M64" s="11"/>
      <c r="N64" s="11"/>
      <c r="O64" s="12"/>
      <c r="P64" s="6">
        <v>0</v>
      </c>
      <c r="Q64" s="6">
        <v>0</v>
      </c>
    </row>
    <row r="65" spans="3:17" x14ac:dyDescent="0.25">
      <c r="C65" s="5" t="s">
        <v>125</v>
      </c>
      <c r="D65" s="13" t="s">
        <v>126</v>
      </c>
      <c r="E65" s="11"/>
      <c r="F65" s="11"/>
      <c r="G65" s="11"/>
      <c r="H65" s="12"/>
      <c r="I65" s="14">
        <v>1</v>
      </c>
      <c r="J65" s="11"/>
      <c r="K65" s="12"/>
      <c r="L65" s="14">
        <v>0</v>
      </c>
      <c r="M65" s="11"/>
      <c r="N65" s="11"/>
      <c r="O65" s="12"/>
      <c r="P65" s="6">
        <v>0</v>
      </c>
      <c r="Q65" s="6">
        <v>0</v>
      </c>
    </row>
    <row r="66" spans="3:17" x14ac:dyDescent="0.25">
      <c r="C66" s="5" t="s">
        <v>127</v>
      </c>
      <c r="D66" s="13" t="s">
        <v>128</v>
      </c>
      <c r="E66" s="11"/>
      <c r="F66" s="11"/>
      <c r="G66" s="11"/>
      <c r="H66" s="12"/>
      <c r="I66" s="14">
        <v>1</v>
      </c>
      <c r="J66" s="11"/>
      <c r="K66" s="12"/>
      <c r="L66" s="14">
        <v>0</v>
      </c>
      <c r="M66" s="11"/>
      <c r="N66" s="11"/>
      <c r="O66" s="12"/>
      <c r="P66" s="6">
        <v>0</v>
      </c>
      <c r="Q66" s="6">
        <v>0</v>
      </c>
    </row>
    <row r="67" spans="3:17" x14ac:dyDescent="0.25">
      <c r="C67" s="5" t="s">
        <v>129</v>
      </c>
      <c r="D67" s="13" t="s">
        <v>130</v>
      </c>
      <c r="E67" s="11"/>
      <c r="F67" s="11"/>
      <c r="G67" s="11"/>
      <c r="H67" s="12"/>
      <c r="I67" s="14">
        <v>1</v>
      </c>
      <c r="J67" s="11"/>
      <c r="K67" s="12"/>
      <c r="L67" s="14">
        <v>0</v>
      </c>
      <c r="M67" s="11"/>
      <c r="N67" s="11"/>
      <c r="O67" s="12"/>
      <c r="P67" s="6">
        <v>0</v>
      </c>
      <c r="Q67" s="6">
        <v>0</v>
      </c>
    </row>
    <row r="68" spans="3:17" x14ac:dyDescent="0.25">
      <c r="C68" s="5" t="s">
        <v>131</v>
      </c>
      <c r="D68" s="13" t="s">
        <v>132</v>
      </c>
      <c r="E68" s="11"/>
      <c r="F68" s="11"/>
      <c r="G68" s="11"/>
      <c r="H68" s="12"/>
      <c r="I68" s="14">
        <v>1</v>
      </c>
      <c r="J68" s="11"/>
      <c r="K68" s="12"/>
      <c r="L68" s="14">
        <v>0</v>
      </c>
      <c r="M68" s="11"/>
      <c r="N68" s="11"/>
      <c r="O68" s="12"/>
      <c r="P68" s="6">
        <v>0</v>
      </c>
      <c r="Q68" s="6">
        <v>0</v>
      </c>
    </row>
    <row r="69" spans="3:17" x14ac:dyDescent="0.25">
      <c r="C69" s="5" t="s">
        <v>133</v>
      </c>
      <c r="D69" s="13" t="s">
        <v>134</v>
      </c>
      <c r="E69" s="11"/>
      <c r="F69" s="11"/>
      <c r="G69" s="11"/>
      <c r="H69" s="12"/>
      <c r="I69" s="14">
        <v>1</v>
      </c>
      <c r="J69" s="11"/>
      <c r="K69" s="12"/>
      <c r="L69" s="14">
        <v>0</v>
      </c>
      <c r="M69" s="11"/>
      <c r="N69" s="11"/>
      <c r="O69" s="12"/>
      <c r="P69" s="6">
        <v>0</v>
      </c>
      <c r="Q69" s="6">
        <v>0</v>
      </c>
    </row>
    <row r="70" spans="3:17" x14ac:dyDescent="0.25">
      <c r="C70" s="5" t="s">
        <v>135</v>
      </c>
      <c r="D70" s="13" t="s">
        <v>136</v>
      </c>
      <c r="E70" s="11"/>
      <c r="F70" s="11"/>
      <c r="G70" s="11"/>
      <c r="H70" s="12"/>
      <c r="I70" s="14">
        <v>1</v>
      </c>
      <c r="J70" s="11"/>
      <c r="K70" s="12"/>
      <c r="L70" s="14">
        <v>0</v>
      </c>
      <c r="M70" s="11"/>
      <c r="N70" s="11"/>
      <c r="O70" s="12"/>
      <c r="P70" s="6">
        <v>0</v>
      </c>
      <c r="Q70" s="6">
        <v>0</v>
      </c>
    </row>
    <row r="71" spans="3:17" x14ac:dyDescent="0.25">
      <c r="C71" s="5" t="s">
        <v>137</v>
      </c>
      <c r="D71" s="13" t="s">
        <v>138</v>
      </c>
      <c r="E71" s="11"/>
      <c r="F71" s="11"/>
      <c r="G71" s="11"/>
      <c r="H71" s="12"/>
      <c r="I71" s="14">
        <v>1</v>
      </c>
      <c r="J71" s="11"/>
      <c r="K71" s="12"/>
      <c r="L71" s="14">
        <v>0</v>
      </c>
      <c r="M71" s="11"/>
      <c r="N71" s="11"/>
      <c r="O71" s="12"/>
      <c r="P71" s="6">
        <v>0</v>
      </c>
      <c r="Q71" s="6">
        <v>0</v>
      </c>
    </row>
    <row r="72" spans="3:17" x14ac:dyDescent="0.25">
      <c r="C72" s="5" t="s">
        <v>139</v>
      </c>
      <c r="D72" s="13" t="s">
        <v>140</v>
      </c>
      <c r="E72" s="11"/>
      <c r="F72" s="11"/>
      <c r="G72" s="11"/>
      <c r="H72" s="12"/>
      <c r="I72" s="14">
        <v>1</v>
      </c>
      <c r="J72" s="11"/>
      <c r="K72" s="12"/>
      <c r="L72" s="14">
        <v>0</v>
      </c>
      <c r="M72" s="11"/>
      <c r="N72" s="11"/>
      <c r="O72" s="12"/>
      <c r="P72" s="6">
        <v>0</v>
      </c>
      <c r="Q72" s="6">
        <v>0</v>
      </c>
    </row>
    <row r="73" spans="3:17" x14ac:dyDescent="0.25">
      <c r="C73" s="5" t="s">
        <v>141</v>
      </c>
      <c r="D73" s="13" t="s">
        <v>142</v>
      </c>
      <c r="E73" s="11"/>
      <c r="F73" s="11"/>
      <c r="G73" s="11"/>
      <c r="H73" s="12"/>
      <c r="I73" s="14">
        <v>1</v>
      </c>
      <c r="J73" s="11"/>
      <c r="K73" s="12"/>
      <c r="L73" s="14">
        <v>0</v>
      </c>
      <c r="M73" s="11"/>
      <c r="N73" s="11"/>
      <c r="O73" s="12"/>
      <c r="P73" s="6">
        <v>0</v>
      </c>
      <c r="Q73" s="6">
        <v>0</v>
      </c>
    </row>
    <row r="74" spans="3:17" x14ac:dyDescent="0.25">
      <c r="C74" s="5" t="s">
        <v>143</v>
      </c>
      <c r="D74" s="13" t="s">
        <v>144</v>
      </c>
      <c r="E74" s="11"/>
      <c r="F74" s="11"/>
      <c r="G74" s="11"/>
      <c r="H74" s="12"/>
      <c r="I74" s="14">
        <v>1</v>
      </c>
      <c r="J74" s="11"/>
      <c r="K74" s="12"/>
      <c r="L74" s="14">
        <v>0</v>
      </c>
      <c r="M74" s="11"/>
      <c r="N74" s="11"/>
      <c r="O74" s="12"/>
      <c r="P74" s="6">
        <v>0</v>
      </c>
      <c r="Q74" s="6">
        <v>0</v>
      </c>
    </row>
    <row r="75" spans="3:17" x14ac:dyDescent="0.25">
      <c r="C75" s="5" t="s">
        <v>145</v>
      </c>
      <c r="D75" s="13" t="s">
        <v>146</v>
      </c>
      <c r="E75" s="11"/>
      <c r="F75" s="11"/>
      <c r="G75" s="11"/>
      <c r="H75" s="12"/>
      <c r="I75" s="14">
        <v>1</v>
      </c>
      <c r="J75" s="11"/>
      <c r="K75" s="12"/>
      <c r="L75" s="14">
        <v>0</v>
      </c>
      <c r="M75" s="11"/>
      <c r="N75" s="11"/>
      <c r="O75" s="12"/>
      <c r="P75" s="6">
        <v>0</v>
      </c>
      <c r="Q75" s="6">
        <v>0</v>
      </c>
    </row>
    <row r="76" spans="3:17" x14ac:dyDescent="0.25">
      <c r="C76" s="5" t="s">
        <v>147</v>
      </c>
      <c r="D76" s="13" t="s">
        <v>148</v>
      </c>
      <c r="E76" s="11"/>
      <c r="F76" s="11"/>
      <c r="G76" s="11"/>
      <c r="H76" s="12"/>
      <c r="I76" s="14">
        <v>1</v>
      </c>
      <c r="J76" s="11"/>
      <c r="K76" s="12"/>
      <c r="L76" s="14">
        <v>0</v>
      </c>
      <c r="M76" s="11"/>
      <c r="N76" s="11"/>
      <c r="O76" s="12"/>
      <c r="P76" s="6">
        <v>0</v>
      </c>
      <c r="Q76" s="6">
        <v>0</v>
      </c>
    </row>
    <row r="77" spans="3:17" x14ac:dyDescent="0.25">
      <c r="C77" s="5" t="s">
        <v>149</v>
      </c>
      <c r="D77" s="13" t="s">
        <v>150</v>
      </c>
      <c r="E77" s="11"/>
      <c r="F77" s="11"/>
      <c r="G77" s="11"/>
      <c r="H77" s="12"/>
      <c r="I77" s="14">
        <v>1</v>
      </c>
      <c r="J77" s="11"/>
      <c r="K77" s="12"/>
      <c r="L77" s="14">
        <v>0</v>
      </c>
      <c r="M77" s="11"/>
      <c r="N77" s="11"/>
      <c r="O77" s="12"/>
      <c r="P77" s="6">
        <v>0</v>
      </c>
      <c r="Q77" s="6">
        <v>0</v>
      </c>
    </row>
    <row r="78" spans="3:17" x14ac:dyDescent="0.25">
      <c r="C78" s="5" t="s">
        <v>151</v>
      </c>
      <c r="D78" s="13" t="s">
        <v>152</v>
      </c>
      <c r="E78" s="11"/>
      <c r="F78" s="11"/>
      <c r="G78" s="11"/>
      <c r="H78" s="12"/>
      <c r="I78" s="14">
        <v>1</v>
      </c>
      <c r="J78" s="11"/>
      <c r="K78" s="12"/>
      <c r="L78" s="14">
        <v>0</v>
      </c>
      <c r="M78" s="11"/>
      <c r="N78" s="11"/>
      <c r="O78" s="12"/>
      <c r="P78" s="6">
        <v>0</v>
      </c>
      <c r="Q78" s="6">
        <v>0</v>
      </c>
    </row>
    <row r="79" spans="3:17" x14ac:dyDescent="0.25">
      <c r="C79" s="5" t="s">
        <v>153</v>
      </c>
      <c r="D79" s="13" t="s">
        <v>154</v>
      </c>
      <c r="E79" s="11"/>
      <c r="F79" s="11"/>
      <c r="G79" s="11"/>
      <c r="H79" s="12"/>
      <c r="I79" s="14">
        <v>1</v>
      </c>
      <c r="J79" s="11"/>
      <c r="K79" s="12"/>
      <c r="L79" s="14">
        <v>0</v>
      </c>
      <c r="M79" s="11"/>
      <c r="N79" s="11"/>
      <c r="O79" s="12"/>
      <c r="P79" s="6">
        <v>0</v>
      </c>
      <c r="Q79" s="6">
        <v>0</v>
      </c>
    </row>
    <row r="80" spans="3:17" x14ac:dyDescent="0.25">
      <c r="C80" s="5" t="s">
        <v>155</v>
      </c>
      <c r="D80" s="13" t="s">
        <v>156</v>
      </c>
      <c r="E80" s="11"/>
      <c r="F80" s="11"/>
      <c r="G80" s="11"/>
      <c r="H80" s="12"/>
      <c r="I80" s="14">
        <v>1</v>
      </c>
      <c r="J80" s="11"/>
      <c r="K80" s="12"/>
      <c r="L80" s="14">
        <v>0</v>
      </c>
      <c r="M80" s="11"/>
      <c r="N80" s="11"/>
      <c r="O80" s="12"/>
      <c r="P80" s="6">
        <v>0</v>
      </c>
      <c r="Q80" s="6">
        <v>0</v>
      </c>
    </row>
    <row r="81" spans="3:17" x14ac:dyDescent="0.25">
      <c r="C81" s="5" t="s">
        <v>157</v>
      </c>
      <c r="D81" s="13" t="s">
        <v>158</v>
      </c>
      <c r="E81" s="11"/>
      <c r="F81" s="11"/>
      <c r="G81" s="11"/>
      <c r="H81" s="12"/>
      <c r="I81" s="14">
        <v>1</v>
      </c>
      <c r="J81" s="11"/>
      <c r="K81" s="12"/>
      <c r="L81" s="14">
        <v>0</v>
      </c>
      <c r="M81" s="11"/>
      <c r="N81" s="11"/>
      <c r="O81" s="12"/>
      <c r="P81" s="6">
        <v>0</v>
      </c>
      <c r="Q81" s="6">
        <v>0</v>
      </c>
    </row>
    <row r="82" spans="3:17" x14ac:dyDescent="0.25">
      <c r="C82" s="5" t="s">
        <v>159</v>
      </c>
      <c r="D82" s="13" t="s">
        <v>160</v>
      </c>
      <c r="E82" s="11"/>
      <c r="F82" s="11"/>
      <c r="G82" s="11"/>
      <c r="H82" s="12"/>
      <c r="I82" s="14">
        <v>1</v>
      </c>
      <c r="J82" s="11"/>
      <c r="K82" s="12"/>
      <c r="L82" s="14">
        <v>0</v>
      </c>
      <c r="M82" s="11"/>
      <c r="N82" s="11"/>
      <c r="O82" s="12"/>
      <c r="P82" s="6">
        <v>0</v>
      </c>
      <c r="Q82" s="6">
        <v>0</v>
      </c>
    </row>
    <row r="83" spans="3:17" x14ac:dyDescent="0.25">
      <c r="C83" s="5" t="s">
        <v>161</v>
      </c>
      <c r="D83" s="13" t="s">
        <v>162</v>
      </c>
      <c r="E83" s="11"/>
      <c r="F83" s="11"/>
      <c r="G83" s="11"/>
      <c r="H83" s="12"/>
      <c r="I83" s="14">
        <v>1</v>
      </c>
      <c r="J83" s="11"/>
      <c r="K83" s="12"/>
      <c r="L83" s="14">
        <v>0</v>
      </c>
      <c r="M83" s="11"/>
      <c r="N83" s="11"/>
      <c r="O83" s="12"/>
      <c r="P83" s="6">
        <v>0</v>
      </c>
      <c r="Q83" s="6">
        <v>0</v>
      </c>
    </row>
    <row r="84" spans="3:17" x14ac:dyDescent="0.25">
      <c r="C84" s="5" t="s">
        <v>163</v>
      </c>
      <c r="D84" s="13" t="s">
        <v>164</v>
      </c>
      <c r="E84" s="11"/>
      <c r="F84" s="11"/>
      <c r="G84" s="11"/>
      <c r="H84" s="12"/>
      <c r="I84" s="14">
        <v>1</v>
      </c>
      <c r="J84" s="11"/>
      <c r="K84" s="12"/>
      <c r="L84" s="14">
        <v>0</v>
      </c>
      <c r="M84" s="11"/>
      <c r="N84" s="11"/>
      <c r="O84" s="12"/>
      <c r="P84" s="6">
        <v>0</v>
      </c>
      <c r="Q84" s="6">
        <v>0</v>
      </c>
    </row>
    <row r="85" spans="3:17" x14ac:dyDescent="0.25">
      <c r="C85" s="5" t="s">
        <v>165</v>
      </c>
      <c r="D85" s="13" t="s">
        <v>166</v>
      </c>
      <c r="E85" s="11"/>
      <c r="F85" s="11"/>
      <c r="G85" s="11"/>
      <c r="H85" s="12"/>
      <c r="I85" s="14">
        <v>1</v>
      </c>
      <c r="J85" s="11"/>
      <c r="K85" s="12"/>
      <c r="L85" s="14">
        <v>0</v>
      </c>
      <c r="M85" s="11"/>
      <c r="N85" s="11"/>
      <c r="O85" s="12"/>
      <c r="P85" s="6">
        <v>0</v>
      </c>
      <c r="Q85" s="6">
        <v>0</v>
      </c>
    </row>
    <row r="86" spans="3:17" x14ac:dyDescent="0.25">
      <c r="C86" s="5" t="s">
        <v>167</v>
      </c>
      <c r="D86" s="13" t="s">
        <v>168</v>
      </c>
      <c r="E86" s="11"/>
      <c r="F86" s="11"/>
      <c r="G86" s="11"/>
      <c r="H86" s="12"/>
      <c r="I86" s="14">
        <v>1</v>
      </c>
      <c r="J86" s="11"/>
      <c r="K86" s="12"/>
      <c r="L86" s="14">
        <v>0</v>
      </c>
      <c r="M86" s="11"/>
      <c r="N86" s="11"/>
      <c r="O86" s="12"/>
      <c r="P86" s="6">
        <v>0</v>
      </c>
      <c r="Q86" s="6">
        <v>0</v>
      </c>
    </row>
    <row r="87" spans="3:17" x14ac:dyDescent="0.25">
      <c r="C87" s="5" t="s">
        <v>169</v>
      </c>
      <c r="D87" s="13" t="s">
        <v>170</v>
      </c>
      <c r="E87" s="11"/>
      <c r="F87" s="11"/>
      <c r="G87" s="11"/>
      <c r="H87" s="12"/>
      <c r="I87" s="14">
        <v>1</v>
      </c>
      <c r="J87" s="11"/>
      <c r="K87" s="12"/>
      <c r="L87" s="14">
        <v>0</v>
      </c>
      <c r="M87" s="11"/>
      <c r="N87" s="11"/>
      <c r="O87" s="12"/>
      <c r="P87" s="6">
        <v>0</v>
      </c>
      <c r="Q87" s="6">
        <v>0</v>
      </c>
    </row>
    <row r="88" spans="3:17" x14ac:dyDescent="0.25">
      <c r="C88" s="5" t="s">
        <v>171</v>
      </c>
      <c r="D88" s="13" t="s">
        <v>172</v>
      </c>
      <c r="E88" s="11"/>
      <c r="F88" s="11"/>
      <c r="G88" s="11"/>
      <c r="H88" s="12"/>
      <c r="I88" s="14">
        <v>1</v>
      </c>
      <c r="J88" s="11"/>
      <c r="K88" s="12"/>
      <c r="L88" s="14">
        <v>0</v>
      </c>
      <c r="M88" s="11"/>
      <c r="N88" s="11"/>
      <c r="O88" s="12"/>
      <c r="P88" s="6">
        <v>0</v>
      </c>
      <c r="Q88" s="6">
        <v>0</v>
      </c>
    </row>
    <row r="89" spans="3:17" x14ac:dyDescent="0.25">
      <c r="C89" s="5" t="s">
        <v>173</v>
      </c>
      <c r="D89" s="13" t="s">
        <v>174</v>
      </c>
      <c r="E89" s="11"/>
      <c r="F89" s="11"/>
      <c r="G89" s="11"/>
      <c r="H89" s="12"/>
      <c r="I89" s="14">
        <v>1</v>
      </c>
      <c r="J89" s="11"/>
      <c r="K89" s="12"/>
      <c r="L89" s="14">
        <v>0</v>
      </c>
      <c r="M89" s="11"/>
      <c r="N89" s="11"/>
      <c r="O89" s="12"/>
      <c r="P89" s="6">
        <v>0</v>
      </c>
      <c r="Q89" s="6">
        <v>0</v>
      </c>
    </row>
    <row r="90" spans="3:17" x14ac:dyDescent="0.25">
      <c r="C90" s="5" t="s">
        <v>175</v>
      </c>
      <c r="D90" s="13" t="s">
        <v>176</v>
      </c>
      <c r="E90" s="11"/>
      <c r="F90" s="11"/>
      <c r="G90" s="11"/>
      <c r="H90" s="12"/>
      <c r="I90" s="14">
        <v>1</v>
      </c>
      <c r="J90" s="11"/>
      <c r="K90" s="12"/>
      <c r="L90" s="14">
        <v>0</v>
      </c>
      <c r="M90" s="11"/>
      <c r="N90" s="11"/>
      <c r="O90" s="12"/>
      <c r="P90" s="6">
        <v>0</v>
      </c>
      <c r="Q90" s="6">
        <v>0</v>
      </c>
    </row>
    <row r="91" spans="3:17" x14ac:dyDescent="0.25">
      <c r="C91" s="5" t="s">
        <v>177</v>
      </c>
      <c r="D91" s="13" t="s">
        <v>178</v>
      </c>
      <c r="E91" s="11"/>
      <c r="F91" s="11"/>
      <c r="G91" s="11"/>
      <c r="H91" s="12"/>
      <c r="I91" s="14">
        <v>1</v>
      </c>
      <c r="J91" s="11"/>
      <c r="K91" s="12"/>
      <c r="L91" s="14">
        <v>0</v>
      </c>
      <c r="M91" s="11"/>
      <c r="N91" s="11"/>
      <c r="O91" s="12"/>
      <c r="P91" s="6">
        <v>0</v>
      </c>
      <c r="Q91" s="6">
        <v>0</v>
      </c>
    </row>
    <row r="92" spans="3:17" x14ac:dyDescent="0.25">
      <c r="C92" s="5" t="s">
        <v>179</v>
      </c>
      <c r="D92" s="13" t="s">
        <v>180</v>
      </c>
      <c r="E92" s="11"/>
      <c r="F92" s="11"/>
      <c r="G92" s="11"/>
      <c r="H92" s="12"/>
      <c r="I92" s="14">
        <v>1</v>
      </c>
      <c r="J92" s="11"/>
      <c r="K92" s="12"/>
      <c r="L92" s="14">
        <v>0</v>
      </c>
      <c r="M92" s="11"/>
      <c r="N92" s="11"/>
      <c r="O92" s="12"/>
      <c r="P92" s="6">
        <v>0</v>
      </c>
      <c r="Q92" s="6">
        <v>0</v>
      </c>
    </row>
    <row r="93" spans="3:17" x14ac:dyDescent="0.25">
      <c r="C93" s="5" t="s">
        <v>181</v>
      </c>
      <c r="D93" s="13" t="s">
        <v>182</v>
      </c>
      <c r="E93" s="11"/>
      <c r="F93" s="11"/>
      <c r="G93" s="11"/>
      <c r="H93" s="12"/>
      <c r="I93" s="14">
        <v>1</v>
      </c>
      <c r="J93" s="11"/>
      <c r="K93" s="12"/>
      <c r="L93" s="14">
        <v>0</v>
      </c>
      <c r="M93" s="11"/>
      <c r="N93" s="11"/>
      <c r="O93" s="12"/>
      <c r="P93" s="6">
        <v>0</v>
      </c>
      <c r="Q93" s="6">
        <v>8068000</v>
      </c>
    </row>
    <row r="94" spans="3:17" x14ac:dyDescent="0.25">
      <c r="C94" s="5" t="s">
        <v>183</v>
      </c>
      <c r="D94" s="13" t="s">
        <v>184</v>
      </c>
      <c r="E94" s="11"/>
      <c r="F94" s="11"/>
      <c r="G94" s="11"/>
      <c r="H94" s="12"/>
      <c r="I94" s="14">
        <v>1</v>
      </c>
      <c r="J94" s="11"/>
      <c r="K94" s="12"/>
      <c r="L94" s="14">
        <v>0</v>
      </c>
      <c r="M94" s="11"/>
      <c r="N94" s="11"/>
      <c r="O94" s="12"/>
      <c r="P94" s="6">
        <v>0</v>
      </c>
      <c r="Q94" s="6">
        <v>0</v>
      </c>
    </row>
    <row r="95" spans="3:17" x14ac:dyDescent="0.25">
      <c r="C95" s="5" t="s">
        <v>185</v>
      </c>
      <c r="D95" s="13" t="s">
        <v>186</v>
      </c>
      <c r="E95" s="11"/>
      <c r="F95" s="11"/>
      <c r="G95" s="11"/>
      <c r="H95" s="12"/>
      <c r="I95" s="14">
        <v>1</v>
      </c>
      <c r="J95" s="11"/>
      <c r="K95" s="12"/>
      <c r="L95" s="14">
        <v>0</v>
      </c>
      <c r="M95" s="11"/>
      <c r="N95" s="11"/>
      <c r="O95" s="12"/>
      <c r="P95" s="6">
        <v>0</v>
      </c>
      <c r="Q95" s="6">
        <v>0</v>
      </c>
    </row>
    <row r="96" spans="3:17" x14ac:dyDescent="0.25">
      <c r="C96" s="5" t="s">
        <v>187</v>
      </c>
      <c r="D96" s="13" t="s">
        <v>188</v>
      </c>
      <c r="E96" s="11"/>
      <c r="F96" s="11"/>
      <c r="G96" s="11"/>
      <c r="H96" s="12"/>
      <c r="I96" s="14">
        <v>1</v>
      </c>
      <c r="J96" s="11"/>
      <c r="K96" s="12"/>
      <c r="L96" s="14">
        <v>0</v>
      </c>
      <c r="M96" s="11"/>
      <c r="N96" s="11"/>
      <c r="O96" s="12"/>
      <c r="P96" s="6">
        <v>0</v>
      </c>
      <c r="Q96" s="6">
        <v>0</v>
      </c>
    </row>
    <row r="97" spans="3:17" x14ac:dyDescent="0.25">
      <c r="C97" s="5" t="s">
        <v>189</v>
      </c>
      <c r="D97" s="13" t="s">
        <v>190</v>
      </c>
      <c r="E97" s="11"/>
      <c r="F97" s="11"/>
      <c r="G97" s="11"/>
      <c r="H97" s="12"/>
      <c r="I97" s="14">
        <v>1</v>
      </c>
      <c r="J97" s="11"/>
      <c r="K97" s="12"/>
      <c r="L97" s="14">
        <v>0</v>
      </c>
      <c r="M97" s="11"/>
      <c r="N97" s="11"/>
      <c r="O97" s="12"/>
      <c r="P97" s="6">
        <v>0</v>
      </c>
      <c r="Q97" s="6">
        <v>0</v>
      </c>
    </row>
    <row r="98" spans="3:17" x14ac:dyDescent="0.25">
      <c r="C98" s="5" t="s">
        <v>191</v>
      </c>
      <c r="D98" s="13" t="s">
        <v>192</v>
      </c>
      <c r="E98" s="11"/>
      <c r="F98" s="11"/>
      <c r="G98" s="11"/>
      <c r="H98" s="12"/>
      <c r="I98" s="14">
        <v>1</v>
      </c>
      <c r="J98" s="11"/>
      <c r="K98" s="12"/>
      <c r="L98" s="14">
        <v>0</v>
      </c>
      <c r="M98" s="11"/>
      <c r="N98" s="11"/>
      <c r="O98" s="12"/>
      <c r="P98" s="6">
        <v>0</v>
      </c>
      <c r="Q98" s="6">
        <v>0</v>
      </c>
    </row>
    <row r="99" spans="3:17" x14ac:dyDescent="0.25">
      <c r="C99" s="5" t="s">
        <v>193</v>
      </c>
      <c r="D99" s="13" t="s">
        <v>194</v>
      </c>
      <c r="E99" s="11"/>
      <c r="F99" s="11"/>
      <c r="G99" s="11"/>
      <c r="H99" s="12"/>
      <c r="I99" s="14">
        <v>1</v>
      </c>
      <c r="J99" s="11"/>
      <c r="K99" s="12"/>
      <c r="L99" s="14">
        <v>0</v>
      </c>
      <c r="M99" s="11"/>
      <c r="N99" s="11"/>
      <c r="O99" s="12"/>
      <c r="P99" s="6">
        <v>0</v>
      </c>
      <c r="Q99" s="6">
        <v>0</v>
      </c>
    </row>
    <row r="100" spans="3:17" x14ac:dyDescent="0.25">
      <c r="C100" s="5" t="s">
        <v>195</v>
      </c>
      <c r="D100" s="13" t="s">
        <v>196</v>
      </c>
      <c r="E100" s="11"/>
      <c r="F100" s="11"/>
      <c r="G100" s="11"/>
      <c r="H100" s="12"/>
      <c r="I100" s="14">
        <v>1</v>
      </c>
      <c r="J100" s="11"/>
      <c r="K100" s="12"/>
      <c r="L100" s="14">
        <v>0</v>
      </c>
      <c r="M100" s="11"/>
      <c r="N100" s="11"/>
      <c r="O100" s="12"/>
      <c r="P100" s="6">
        <v>0</v>
      </c>
      <c r="Q100" s="6">
        <v>0</v>
      </c>
    </row>
    <row r="101" spans="3:17" x14ac:dyDescent="0.25">
      <c r="C101" s="5" t="s">
        <v>197</v>
      </c>
      <c r="D101" s="13" t="s">
        <v>198</v>
      </c>
      <c r="E101" s="11"/>
      <c r="F101" s="11"/>
      <c r="G101" s="11"/>
      <c r="H101" s="12"/>
      <c r="I101" s="14">
        <v>1</v>
      </c>
      <c r="J101" s="11"/>
      <c r="K101" s="12"/>
      <c r="L101" s="14">
        <v>0</v>
      </c>
      <c r="M101" s="11"/>
      <c r="N101" s="11"/>
      <c r="O101" s="12"/>
      <c r="P101" s="6">
        <v>0</v>
      </c>
      <c r="Q101" s="6">
        <v>0</v>
      </c>
    </row>
    <row r="102" spans="3:17" x14ac:dyDescent="0.25">
      <c r="C102" s="5" t="s">
        <v>199</v>
      </c>
      <c r="D102" s="13" t="s">
        <v>200</v>
      </c>
      <c r="E102" s="11"/>
      <c r="F102" s="11"/>
      <c r="G102" s="11"/>
      <c r="H102" s="12"/>
      <c r="I102" s="14">
        <v>1</v>
      </c>
      <c r="J102" s="11"/>
      <c r="K102" s="12"/>
      <c r="L102" s="14">
        <v>0</v>
      </c>
      <c r="M102" s="11"/>
      <c r="N102" s="11"/>
      <c r="O102" s="12"/>
      <c r="P102" s="6">
        <v>0</v>
      </c>
      <c r="Q102" s="6">
        <v>0</v>
      </c>
    </row>
    <row r="103" spans="3:17" x14ac:dyDescent="0.25">
      <c r="C103" s="5" t="s">
        <v>201</v>
      </c>
      <c r="D103" s="13" t="s">
        <v>202</v>
      </c>
      <c r="E103" s="11"/>
      <c r="F103" s="11"/>
      <c r="G103" s="11"/>
      <c r="H103" s="12"/>
      <c r="I103" s="14">
        <v>1</v>
      </c>
      <c r="J103" s="11"/>
      <c r="K103" s="12"/>
      <c r="L103" s="14">
        <v>0</v>
      </c>
      <c r="M103" s="11"/>
      <c r="N103" s="11"/>
      <c r="O103" s="12"/>
      <c r="P103" s="6">
        <v>0</v>
      </c>
      <c r="Q103" s="6">
        <v>0</v>
      </c>
    </row>
    <row r="104" spans="3:17" x14ac:dyDescent="0.25">
      <c r="C104" s="5" t="s">
        <v>203</v>
      </c>
      <c r="D104" s="13" t="s">
        <v>204</v>
      </c>
      <c r="E104" s="11"/>
      <c r="F104" s="11"/>
      <c r="G104" s="11"/>
      <c r="H104" s="12"/>
      <c r="I104" s="14">
        <v>1</v>
      </c>
      <c r="J104" s="11"/>
      <c r="K104" s="12"/>
      <c r="L104" s="14">
        <v>0</v>
      </c>
      <c r="M104" s="11"/>
      <c r="N104" s="11"/>
      <c r="O104" s="12"/>
      <c r="P104" s="6">
        <v>0</v>
      </c>
      <c r="Q104" s="6">
        <v>0</v>
      </c>
    </row>
    <row r="105" spans="3:17" x14ac:dyDescent="0.25">
      <c r="C105" s="5" t="s">
        <v>205</v>
      </c>
      <c r="D105" s="13" t="s">
        <v>206</v>
      </c>
      <c r="E105" s="11"/>
      <c r="F105" s="11"/>
      <c r="G105" s="11"/>
      <c r="H105" s="12"/>
      <c r="I105" s="14">
        <v>1</v>
      </c>
      <c r="J105" s="11"/>
      <c r="K105" s="12"/>
      <c r="L105" s="14">
        <v>0</v>
      </c>
      <c r="M105" s="11"/>
      <c r="N105" s="11"/>
      <c r="O105" s="12"/>
      <c r="P105" s="6">
        <v>0</v>
      </c>
      <c r="Q105" s="6">
        <v>0</v>
      </c>
    </row>
    <row r="106" spans="3:17" x14ac:dyDescent="0.25">
      <c r="C106" s="5" t="s">
        <v>207</v>
      </c>
      <c r="D106" s="13" t="s">
        <v>208</v>
      </c>
      <c r="E106" s="11"/>
      <c r="F106" s="11"/>
      <c r="G106" s="11"/>
      <c r="H106" s="12"/>
      <c r="I106" s="14">
        <v>1</v>
      </c>
      <c r="J106" s="11"/>
      <c r="K106" s="12"/>
      <c r="L106" s="14">
        <v>0</v>
      </c>
      <c r="M106" s="11"/>
      <c r="N106" s="11"/>
      <c r="O106" s="12"/>
      <c r="P106" s="6">
        <v>0</v>
      </c>
      <c r="Q106" s="6">
        <v>0</v>
      </c>
    </row>
    <row r="107" spans="3:17" x14ac:dyDescent="0.25">
      <c r="C107" s="5" t="s">
        <v>209</v>
      </c>
      <c r="D107" s="13" t="s">
        <v>210</v>
      </c>
      <c r="E107" s="11"/>
      <c r="F107" s="11"/>
      <c r="G107" s="11"/>
      <c r="H107" s="12"/>
      <c r="I107" s="14">
        <v>1</v>
      </c>
      <c r="J107" s="11"/>
      <c r="K107" s="12"/>
      <c r="L107" s="14">
        <v>0</v>
      </c>
      <c r="M107" s="11"/>
      <c r="N107" s="11"/>
      <c r="O107" s="12"/>
      <c r="P107" s="6">
        <v>0</v>
      </c>
      <c r="Q107" s="6">
        <v>0</v>
      </c>
    </row>
    <row r="108" spans="3:17" x14ac:dyDescent="0.25">
      <c r="C108" s="5" t="s">
        <v>211</v>
      </c>
      <c r="D108" s="13" t="s">
        <v>212</v>
      </c>
      <c r="E108" s="11"/>
      <c r="F108" s="11"/>
      <c r="G108" s="11"/>
      <c r="H108" s="12"/>
      <c r="I108" s="14">
        <v>1</v>
      </c>
      <c r="J108" s="11"/>
      <c r="K108" s="12"/>
      <c r="L108" s="14">
        <v>0</v>
      </c>
      <c r="M108" s="11"/>
      <c r="N108" s="11"/>
      <c r="O108" s="12"/>
      <c r="P108" s="6">
        <v>0</v>
      </c>
      <c r="Q108" s="6">
        <v>0</v>
      </c>
    </row>
    <row r="109" spans="3:17" x14ac:dyDescent="0.25">
      <c r="C109" s="5" t="s">
        <v>213</v>
      </c>
      <c r="D109" s="13" t="s">
        <v>214</v>
      </c>
      <c r="E109" s="11"/>
      <c r="F109" s="11"/>
      <c r="G109" s="11"/>
      <c r="H109" s="12"/>
      <c r="I109" s="14">
        <v>1</v>
      </c>
      <c r="J109" s="11"/>
      <c r="K109" s="12"/>
      <c r="L109" s="14">
        <v>0</v>
      </c>
      <c r="M109" s="11"/>
      <c r="N109" s="11"/>
      <c r="O109" s="12"/>
      <c r="P109" s="6">
        <v>0</v>
      </c>
      <c r="Q109" s="6">
        <v>0</v>
      </c>
    </row>
    <row r="110" spans="3:17" x14ac:dyDescent="0.25">
      <c r="C110" s="5" t="s">
        <v>215</v>
      </c>
      <c r="D110" s="13" t="s">
        <v>216</v>
      </c>
      <c r="E110" s="11"/>
      <c r="F110" s="11"/>
      <c r="G110" s="11"/>
      <c r="H110" s="12"/>
      <c r="I110" s="14">
        <v>1</v>
      </c>
      <c r="J110" s="11"/>
      <c r="K110" s="12"/>
      <c r="L110" s="14">
        <v>0</v>
      </c>
      <c r="M110" s="11"/>
      <c r="N110" s="11"/>
      <c r="O110" s="12"/>
      <c r="P110" s="6">
        <v>0</v>
      </c>
      <c r="Q110" s="6">
        <v>0</v>
      </c>
    </row>
    <row r="111" spans="3:17" x14ac:dyDescent="0.25">
      <c r="C111" s="5" t="s">
        <v>217</v>
      </c>
      <c r="D111" s="13" t="s">
        <v>218</v>
      </c>
      <c r="E111" s="11"/>
      <c r="F111" s="11"/>
      <c r="G111" s="11"/>
      <c r="H111" s="12"/>
      <c r="I111" s="14">
        <v>1</v>
      </c>
      <c r="J111" s="11"/>
      <c r="K111" s="12"/>
      <c r="L111" s="14">
        <v>0</v>
      </c>
      <c r="M111" s="11"/>
      <c r="N111" s="11"/>
      <c r="O111" s="12"/>
      <c r="P111" s="6">
        <v>0</v>
      </c>
      <c r="Q111" s="6">
        <v>0</v>
      </c>
    </row>
    <row r="112" spans="3:17" x14ac:dyDescent="0.25">
      <c r="C112" s="5" t="s">
        <v>219</v>
      </c>
      <c r="D112" s="13" t="s">
        <v>220</v>
      </c>
      <c r="E112" s="11"/>
      <c r="F112" s="11"/>
      <c r="G112" s="11"/>
      <c r="H112" s="12"/>
      <c r="I112" s="14">
        <v>1</v>
      </c>
      <c r="J112" s="11"/>
      <c r="K112" s="12"/>
      <c r="L112" s="14">
        <v>0</v>
      </c>
      <c r="M112" s="11"/>
      <c r="N112" s="11"/>
      <c r="O112" s="12"/>
      <c r="P112" s="6">
        <v>0</v>
      </c>
      <c r="Q112" s="6">
        <v>0</v>
      </c>
    </row>
    <row r="113" spans="3:17" x14ac:dyDescent="0.25">
      <c r="C113" s="5" t="s">
        <v>221</v>
      </c>
      <c r="D113" s="13" t="s">
        <v>222</v>
      </c>
      <c r="E113" s="11"/>
      <c r="F113" s="11"/>
      <c r="G113" s="11"/>
      <c r="H113" s="12"/>
      <c r="I113" s="14">
        <v>1</v>
      </c>
      <c r="J113" s="11"/>
      <c r="K113" s="12"/>
      <c r="L113" s="14">
        <v>0</v>
      </c>
      <c r="M113" s="11"/>
      <c r="N113" s="11"/>
      <c r="O113" s="12"/>
      <c r="P113" s="6">
        <v>0</v>
      </c>
      <c r="Q113" s="6">
        <v>0</v>
      </c>
    </row>
    <row r="114" spans="3:17" x14ac:dyDescent="0.25">
      <c r="C114" s="5" t="s">
        <v>223</v>
      </c>
      <c r="D114" s="13" t="s">
        <v>224</v>
      </c>
      <c r="E114" s="11"/>
      <c r="F114" s="11"/>
      <c r="G114" s="11"/>
      <c r="H114" s="12"/>
      <c r="I114" s="14">
        <v>1</v>
      </c>
      <c r="J114" s="11"/>
      <c r="K114" s="12"/>
      <c r="L114" s="14">
        <v>0</v>
      </c>
      <c r="M114" s="11"/>
      <c r="N114" s="11"/>
      <c r="O114" s="12"/>
      <c r="P114" s="6">
        <v>0</v>
      </c>
      <c r="Q114" s="6">
        <v>0</v>
      </c>
    </row>
    <row r="115" spans="3:17" x14ac:dyDescent="0.25">
      <c r="C115" s="5" t="s">
        <v>225</v>
      </c>
      <c r="D115" s="13" t="s">
        <v>226</v>
      </c>
      <c r="E115" s="11"/>
      <c r="F115" s="11"/>
      <c r="G115" s="11"/>
      <c r="H115" s="12"/>
      <c r="I115" s="14">
        <v>1</v>
      </c>
      <c r="J115" s="11"/>
      <c r="K115" s="12"/>
      <c r="L115" s="14">
        <v>0</v>
      </c>
      <c r="M115" s="11"/>
      <c r="N115" s="11"/>
      <c r="O115" s="12"/>
      <c r="P115" s="6">
        <v>0</v>
      </c>
      <c r="Q115" s="6">
        <v>0</v>
      </c>
    </row>
    <row r="116" spans="3:17" x14ac:dyDescent="0.25">
      <c r="C116" s="5" t="s">
        <v>227</v>
      </c>
      <c r="D116" s="13" t="s">
        <v>228</v>
      </c>
      <c r="E116" s="11"/>
      <c r="F116" s="11"/>
      <c r="G116" s="11"/>
      <c r="H116" s="12"/>
      <c r="I116" s="14">
        <v>1</v>
      </c>
      <c r="J116" s="11"/>
      <c r="K116" s="12"/>
      <c r="L116" s="14">
        <v>0</v>
      </c>
      <c r="M116" s="11"/>
      <c r="N116" s="11"/>
      <c r="O116" s="12"/>
      <c r="P116" s="6">
        <v>0</v>
      </c>
      <c r="Q116" s="6">
        <v>0</v>
      </c>
    </row>
    <row r="117" spans="3:17" x14ac:dyDescent="0.25">
      <c r="C117" s="5" t="s">
        <v>229</v>
      </c>
      <c r="D117" s="13" t="s">
        <v>230</v>
      </c>
      <c r="E117" s="11"/>
      <c r="F117" s="11"/>
      <c r="G117" s="11"/>
      <c r="H117" s="12"/>
      <c r="I117" s="14">
        <v>1</v>
      </c>
      <c r="J117" s="11"/>
      <c r="K117" s="12"/>
      <c r="L117" s="14">
        <v>0</v>
      </c>
      <c r="M117" s="11"/>
      <c r="N117" s="11"/>
      <c r="O117" s="12"/>
      <c r="P117" s="6">
        <v>0</v>
      </c>
      <c r="Q117" s="6">
        <v>0</v>
      </c>
    </row>
    <row r="118" spans="3:17" x14ac:dyDescent="0.25">
      <c r="C118" s="5" t="s">
        <v>231</v>
      </c>
      <c r="D118" s="13" t="s">
        <v>232</v>
      </c>
      <c r="E118" s="11"/>
      <c r="F118" s="11"/>
      <c r="G118" s="11"/>
      <c r="H118" s="12"/>
      <c r="I118" s="14">
        <v>1</v>
      </c>
      <c r="J118" s="11"/>
      <c r="K118" s="12"/>
      <c r="L118" s="14">
        <v>0</v>
      </c>
      <c r="M118" s="11"/>
      <c r="N118" s="11"/>
      <c r="O118" s="12"/>
      <c r="P118" s="6">
        <v>0</v>
      </c>
      <c r="Q118" s="6">
        <v>0</v>
      </c>
    </row>
    <row r="119" spans="3:17" x14ac:dyDescent="0.25">
      <c r="C119" s="5" t="s">
        <v>233</v>
      </c>
      <c r="D119" s="13" t="s">
        <v>234</v>
      </c>
      <c r="E119" s="11"/>
      <c r="F119" s="11"/>
      <c r="G119" s="11"/>
      <c r="H119" s="12"/>
      <c r="I119" s="14">
        <v>1</v>
      </c>
      <c r="J119" s="11"/>
      <c r="K119" s="12"/>
      <c r="L119" s="14">
        <v>0</v>
      </c>
      <c r="M119" s="11"/>
      <c r="N119" s="11"/>
      <c r="O119" s="12"/>
      <c r="P119" s="6">
        <v>0</v>
      </c>
      <c r="Q119" s="6">
        <v>0</v>
      </c>
    </row>
    <row r="120" spans="3:17" x14ac:dyDescent="0.25">
      <c r="C120" s="5" t="s">
        <v>235</v>
      </c>
      <c r="D120" s="13" t="s">
        <v>236</v>
      </c>
      <c r="E120" s="11"/>
      <c r="F120" s="11"/>
      <c r="G120" s="11"/>
      <c r="H120" s="12"/>
      <c r="I120" s="14">
        <v>1</v>
      </c>
      <c r="J120" s="11"/>
      <c r="K120" s="12"/>
      <c r="L120" s="14">
        <v>0</v>
      </c>
      <c r="M120" s="11"/>
      <c r="N120" s="11"/>
      <c r="O120" s="12"/>
      <c r="P120" s="6">
        <v>0</v>
      </c>
      <c r="Q120" s="6">
        <v>0</v>
      </c>
    </row>
    <row r="121" spans="3:17" x14ac:dyDescent="0.25">
      <c r="C121" s="5" t="s">
        <v>237</v>
      </c>
      <c r="D121" s="13" t="s">
        <v>238</v>
      </c>
      <c r="E121" s="11"/>
      <c r="F121" s="11"/>
      <c r="G121" s="11"/>
      <c r="H121" s="12"/>
      <c r="I121" s="14">
        <v>1</v>
      </c>
      <c r="J121" s="11"/>
      <c r="K121" s="12"/>
      <c r="L121" s="14">
        <v>0</v>
      </c>
      <c r="M121" s="11"/>
      <c r="N121" s="11"/>
      <c r="O121" s="12"/>
      <c r="P121" s="6">
        <v>0</v>
      </c>
      <c r="Q121" s="6">
        <v>0</v>
      </c>
    </row>
    <row r="122" spans="3:17" x14ac:dyDescent="0.25">
      <c r="C122" s="5" t="s">
        <v>239</v>
      </c>
      <c r="D122" s="13" t="s">
        <v>240</v>
      </c>
      <c r="E122" s="11"/>
      <c r="F122" s="11"/>
      <c r="G122" s="11"/>
      <c r="H122" s="12"/>
      <c r="I122" s="14">
        <v>1</v>
      </c>
      <c r="J122" s="11"/>
      <c r="K122" s="12"/>
      <c r="L122" s="14">
        <v>0</v>
      </c>
      <c r="M122" s="11"/>
      <c r="N122" s="11"/>
      <c r="O122" s="12"/>
      <c r="P122" s="6">
        <v>0</v>
      </c>
      <c r="Q122" s="6">
        <v>0</v>
      </c>
    </row>
    <row r="123" spans="3:17" x14ac:dyDescent="0.25">
      <c r="C123" s="5" t="s">
        <v>241</v>
      </c>
      <c r="D123" s="13" t="s">
        <v>242</v>
      </c>
      <c r="E123" s="11"/>
      <c r="F123" s="11"/>
      <c r="G123" s="11"/>
      <c r="H123" s="12"/>
      <c r="I123" s="14">
        <v>1</v>
      </c>
      <c r="J123" s="11"/>
      <c r="K123" s="12"/>
      <c r="L123" s="14">
        <v>0</v>
      </c>
      <c r="M123" s="11"/>
      <c r="N123" s="11"/>
      <c r="O123" s="12"/>
      <c r="P123" s="6">
        <v>0</v>
      </c>
      <c r="Q123" s="6">
        <v>0</v>
      </c>
    </row>
    <row r="124" spans="3:17" x14ac:dyDescent="0.25">
      <c r="C124" s="5" t="s">
        <v>243</v>
      </c>
      <c r="D124" s="13" t="s">
        <v>244</v>
      </c>
      <c r="E124" s="11"/>
      <c r="F124" s="11"/>
      <c r="G124" s="11"/>
      <c r="H124" s="12"/>
      <c r="I124" s="14">
        <v>1</v>
      </c>
      <c r="J124" s="11"/>
      <c r="K124" s="12"/>
      <c r="L124" s="14">
        <v>0</v>
      </c>
      <c r="M124" s="11"/>
      <c r="N124" s="11"/>
      <c r="O124" s="12"/>
      <c r="P124" s="6">
        <v>0</v>
      </c>
      <c r="Q124" s="6">
        <v>0</v>
      </c>
    </row>
    <row r="125" spans="3:17" x14ac:dyDescent="0.25">
      <c r="C125" s="5" t="s">
        <v>245</v>
      </c>
      <c r="D125" s="13" t="s">
        <v>246</v>
      </c>
      <c r="E125" s="11"/>
      <c r="F125" s="11"/>
      <c r="G125" s="11"/>
      <c r="H125" s="12"/>
      <c r="I125" s="14">
        <v>1</v>
      </c>
      <c r="J125" s="11"/>
      <c r="K125" s="12"/>
      <c r="L125" s="14">
        <v>0</v>
      </c>
      <c r="M125" s="11"/>
      <c r="N125" s="11"/>
      <c r="O125" s="12"/>
      <c r="P125" s="6">
        <v>0</v>
      </c>
      <c r="Q125" s="6">
        <v>0</v>
      </c>
    </row>
    <row r="126" spans="3:17" x14ac:dyDescent="0.25">
      <c r="C126" s="5" t="s">
        <v>247</v>
      </c>
      <c r="D126" s="13" t="s">
        <v>248</v>
      </c>
      <c r="E126" s="11"/>
      <c r="F126" s="11"/>
      <c r="G126" s="11"/>
      <c r="H126" s="12"/>
      <c r="I126" s="14">
        <v>1</v>
      </c>
      <c r="J126" s="11"/>
      <c r="K126" s="12"/>
      <c r="L126" s="14">
        <v>0</v>
      </c>
      <c r="M126" s="11"/>
      <c r="N126" s="11"/>
      <c r="O126" s="12"/>
      <c r="P126" s="6">
        <v>0</v>
      </c>
      <c r="Q126" s="6">
        <v>0</v>
      </c>
    </row>
    <row r="127" spans="3:17" x14ac:dyDescent="0.25">
      <c r="C127" s="5" t="s">
        <v>249</v>
      </c>
      <c r="D127" s="13" t="s">
        <v>250</v>
      </c>
      <c r="E127" s="11"/>
      <c r="F127" s="11"/>
      <c r="G127" s="11"/>
      <c r="H127" s="12"/>
      <c r="I127" s="14">
        <v>1</v>
      </c>
      <c r="J127" s="11"/>
      <c r="K127" s="12"/>
      <c r="L127" s="14">
        <v>0</v>
      </c>
      <c r="M127" s="11"/>
      <c r="N127" s="11"/>
      <c r="O127" s="12"/>
      <c r="P127" s="6">
        <v>0</v>
      </c>
      <c r="Q127" s="6">
        <v>0</v>
      </c>
    </row>
    <row r="128" spans="3:17" x14ac:dyDescent="0.25">
      <c r="C128" s="5" t="s">
        <v>251</v>
      </c>
      <c r="D128" s="13" t="s">
        <v>252</v>
      </c>
      <c r="E128" s="11"/>
      <c r="F128" s="11"/>
      <c r="G128" s="11"/>
      <c r="H128" s="12"/>
      <c r="I128" s="14">
        <v>1</v>
      </c>
      <c r="J128" s="11"/>
      <c r="K128" s="12"/>
      <c r="L128" s="14">
        <v>0</v>
      </c>
      <c r="M128" s="11"/>
      <c r="N128" s="11"/>
      <c r="O128" s="12"/>
      <c r="P128" s="6">
        <v>0</v>
      </c>
      <c r="Q128" s="6">
        <v>0</v>
      </c>
    </row>
    <row r="129" spans="3:17" x14ac:dyDescent="0.25">
      <c r="C129" s="5" t="s">
        <v>253</v>
      </c>
      <c r="D129" s="13" t="s">
        <v>254</v>
      </c>
      <c r="E129" s="11"/>
      <c r="F129" s="11"/>
      <c r="G129" s="11"/>
      <c r="H129" s="12"/>
      <c r="I129" s="14">
        <v>1</v>
      </c>
      <c r="J129" s="11"/>
      <c r="K129" s="12"/>
      <c r="L129" s="14">
        <v>0</v>
      </c>
      <c r="M129" s="11"/>
      <c r="N129" s="11"/>
      <c r="O129" s="12"/>
      <c r="P129" s="6">
        <v>0</v>
      </c>
      <c r="Q129" s="6">
        <v>0</v>
      </c>
    </row>
    <row r="130" spans="3:17" x14ac:dyDescent="0.25">
      <c r="C130" s="5" t="s">
        <v>255</v>
      </c>
      <c r="D130" s="13" t="s">
        <v>256</v>
      </c>
      <c r="E130" s="11"/>
      <c r="F130" s="11"/>
      <c r="G130" s="11"/>
      <c r="H130" s="12"/>
      <c r="I130" s="14">
        <v>1</v>
      </c>
      <c r="J130" s="11"/>
      <c r="K130" s="12"/>
      <c r="L130" s="14">
        <v>0</v>
      </c>
      <c r="M130" s="11"/>
      <c r="N130" s="11"/>
      <c r="O130" s="12"/>
      <c r="P130" s="6">
        <v>0</v>
      </c>
      <c r="Q130" s="6">
        <v>0</v>
      </c>
    </row>
    <row r="131" spans="3:17" x14ac:dyDescent="0.25">
      <c r="C131" s="5" t="s">
        <v>257</v>
      </c>
      <c r="D131" s="13" t="s">
        <v>258</v>
      </c>
      <c r="E131" s="11"/>
      <c r="F131" s="11"/>
      <c r="G131" s="11"/>
      <c r="H131" s="12"/>
      <c r="I131" s="14">
        <v>1</v>
      </c>
      <c r="J131" s="11"/>
      <c r="K131" s="12"/>
      <c r="L131" s="14">
        <v>0</v>
      </c>
      <c r="M131" s="11"/>
      <c r="N131" s="11"/>
      <c r="O131" s="12"/>
      <c r="P131" s="6">
        <v>0</v>
      </c>
      <c r="Q131" s="6">
        <v>0</v>
      </c>
    </row>
    <row r="132" spans="3:17" x14ac:dyDescent="0.25">
      <c r="C132" s="5" t="s">
        <v>259</v>
      </c>
      <c r="D132" s="13" t="s">
        <v>260</v>
      </c>
      <c r="E132" s="11"/>
      <c r="F132" s="11"/>
      <c r="G132" s="11"/>
      <c r="H132" s="12"/>
      <c r="I132" s="14">
        <v>1</v>
      </c>
      <c r="J132" s="11"/>
      <c r="K132" s="12"/>
      <c r="L132" s="14">
        <v>0</v>
      </c>
      <c r="M132" s="11"/>
      <c r="N132" s="11"/>
      <c r="O132" s="12"/>
      <c r="P132" s="6">
        <v>0</v>
      </c>
      <c r="Q132" s="6">
        <v>0</v>
      </c>
    </row>
    <row r="133" spans="3:17" x14ac:dyDescent="0.25">
      <c r="C133" s="5" t="s">
        <v>261</v>
      </c>
      <c r="D133" s="13" t="s">
        <v>262</v>
      </c>
      <c r="E133" s="11"/>
      <c r="F133" s="11"/>
      <c r="G133" s="11"/>
      <c r="H133" s="12"/>
      <c r="I133" s="14">
        <v>1</v>
      </c>
      <c r="J133" s="11"/>
      <c r="K133" s="12"/>
      <c r="L133" s="14">
        <v>0</v>
      </c>
      <c r="M133" s="11"/>
      <c r="N133" s="11"/>
      <c r="O133" s="12"/>
      <c r="P133" s="6">
        <v>0</v>
      </c>
      <c r="Q133" s="6">
        <v>0</v>
      </c>
    </row>
    <row r="134" spans="3:17" x14ac:dyDescent="0.25">
      <c r="C134" s="5" t="s">
        <v>263</v>
      </c>
      <c r="D134" s="13" t="s">
        <v>264</v>
      </c>
      <c r="E134" s="11"/>
      <c r="F134" s="11"/>
      <c r="G134" s="11"/>
      <c r="H134" s="12"/>
      <c r="I134" s="14">
        <v>1</v>
      </c>
      <c r="J134" s="11"/>
      <c r="K134" s="12"/>
      <c r="L134" s="14">
        <v>0</v>
      </c>
      <c r="M134" s="11"/>
      <c r="N134" s="11"/>
      <c r="O134" s="12"/>
      <c r="P134" s="6">
        <v>0</v>
      </c>
      <c r="Q134" s="6">
        <v>0</v>
      </c>
    </row>
    <row r="135" spans="3:17" x14ac:dyDescent="0.25">
      <c r="C135" s="5" t="s">
        <v>265</v>
      </c>
      <c r="D135" s="13" t="s">
        <v>266</v>
      </c>
      <c r="E135" s="11"/>
      <c r="F135" s="11"/>
      <c r="G135" s="11"/>
      <c r="H135" s="12"/>
      <c r="I135" s="14">
        <v>1</v>
      </c>
      <c r="J135" s="11"/>
      <c r="K135" s="12"/>
      <c r="L135" s="14">
        <v>0</v>
      </c>
      <c r="M135" s="11"/>
      <c r="N135" s="11"/>
      <c r="O135" s="12"/>
      <c r="P135" s="6">
        <v>0</v>
      </c>
      <c r="Q135" s="6">
        <v>0</v>
      </c>
    </row>
    <row r="136" spans="3:17" x14ac:dyDescent="0.25">
      <c r="C136" s="5" t="s">
        <v>267</v>
      </c>
      <c r="D136" s="13" t="s">
        <v>268</v>
      </c>
      <c r="E136" s="11"/>
      <c r="F136" s="11"/>
      <c r="G136" s="11"/>
      <c r="H136" s="12"/>
      <c r="I136" s="14">
        <v>1</v>
      </c>
      <c r="J136" s="11"/>
      <c r="K136" s="12"/>
      <c r="L136" s="14">
        <v>0</v>
      </c>
      <c r="M136" s="11"/>
      <c r="N136" s="11"/>
      <c r="O136" s="12"/>
      <c r="P136" s="6">
        <v>0</v>
      </c>
      <c r="Q136" s="6">
        <v>0</v>
      </c>
    </row>
    <row r="137" spans="3:17" x14ac:dyDescent="0.25">
      <c r="C137" s="5" t="s">
        <v>269</v>
      </c>
      <c r="D137" s="13" t="s">
        <v>270</v>
      </c>
      <c r="E137" s="11"/>
      <c r="F137" s="11"/>
      <c r="G137" s="11"/>
      <c r="H137" s="12"/>
      <c r="I137" s="14">
        <v>1</v>
      </c>
      <c r="J137" s="11"/>
      <c r="K137" s="12"/>
      <c r="L137" s="14">
        <v>0</v>
      </c>
      <c r="M137" s="11"/>
      <c r="N137" s="11"/>
      <c r="O137" s="12"/>
      <c r="P137" s="6">
        <v>0</v>
      </c>
      <c r="Q137" s="6">
        <v>0</v>
      </c>
    </row>
    <row r="138" spans="3:17" x14ac:dyDescent="0.25">
      <c r="C138" s="5" t="s">
        <v>271</v>
      </c>
      <c r="D138" s="13" t="s">
        <v>272</v>
      </c>
      <c r="E138" s="11"/>
      <c r="F138" s="11"/>
      <c r="G138" s="11"/>
      <c r="H138" s="12"/>
      <c r="I138" s="14">
        <v>1</v>
      </c>
      <c r="J138" s="11"/>
      <c r="K138" s="12"/>
      <c r="L138" s="14">
        <v>0</v>
      </c>
      <c r="M138" s="11"/>
      <c r="N138" s="11"/>
      <c r="O138" s="12"/>
      <c r="P138" s="6">
        <v>0</v>
      </c>
      <c r="Q138" s="6">
        <v>0</v>
      </c>
    </row>
    <row r="139" spans="3:17" x14ac:dyDescent="0.25">
      <c r="C139" s="5" t="s">
        <v>273</v>
      </c>
      <c r="D139" s="13" t="s">
        <v>274</v>
      </c>
      <c r="E139" s="11"/>
      <c r="F139" s="11"/>
      <c r="G139" s="11"/>
      <c r="H139" s="12"/>
      <c r="I139" s="14">
        <v>1</v>
      </c>
      <c r="J139" s="11"/>
      <c r="K139" s="12"/>
      <c r="L139" s="14">
        <v>0</v>
      </c>
      <c r="M139" s="11"/>
      <c r="N139" s="11"/>
      <c r="O139" s="12"/>
      <c r="P139" s="6">
        <v>0</v>
      </c>
      <c r="Q139" s="6">
        <v>0</v>
      </c>
    </row>
    <row r="140" spans="3:17" x14ac:dyDescent="0.25">
      <c r="C140" s="5" t="s">
        <v>275</v>
      </c>
      <c r="D140" s="13" t="s">
        <v>276</v>
      </c>
      <c r="E140" s="11"/>
      <c r="F140" s="11"/>
      <c r="G140" s="11"/>
      <c r="H140" s="12"/>
      <c r="I140" s="14">
        <v>1</v>
      </c>
      <c r="J140" s="11"/>
      <c r="K140" s="12"/>
      <c r="L140" s="14">
        <v>0</v>
      </c>
      <c r="M140" s="11"/>
      <c r="N140" s="11"/>
      <c r="O140" s="12"/>
      <c r="P140" s="6">
        <v>0</v>
      </c>
      <c r="Q140" s="6">
        <v>0</v>
      </c>
    </row>
    <row r="141" spans="3:17" x14ac:dyDescent="0.25">
      <c r="C141" s="5" t="s">
        <v>277</v>
      </c>
      <c r="D141" s="13" t="s">
        <v>278</v>
      </c>
      <c r="E141" s="11"/>
      <c r="F141" s="11"/>
      <c r="G141" s="11"/>
      <c r="H141" s="12"/>
      <c r="I141" s="14">
        <v>1</v>
      </c>
      <c r="J141" s="11"/>
      <c r="K141" s="12"/>
      <c r="L141" s="14">
        <v>0</v>
      </c>
      <c r="M141" s="11"/>
      <c r="N141" s="11"/>
      <c r="O141" s="12"/>
      <c r="P141" s="6">
        <v>0</v>
      </c>
      <c r="Q141" s="6">
        <v>0</v>
      </c>
    </row>
    <row r="142" spans="3:17" x14ac:dyDescent="0.25">
      <c r="C142" s="5" t="s">
        <v>279</v>
      </c>
      <c r="D142" s="13" t="s">
        <v>280</v>
      </c>
      <c r="E142" s="11"/>
      <c r="F142" s="11"/>
      <c r="G142" s="11"/>
      <c r="H142" s="12"/>
      <c r="I142" s="14">
        <v>1</v>
      </c>
      <c r="J142" s="11"/>
      <c r="K142" s="12"/>
      <c r="L142" s="14">
        <v>0</v>
      </c>
      <c r="M142" s="11"/>
      <c r="N142" s="11"/>
      <c r="O142" s="12"/>
      <c r="P142" s="6">
        <v>0</v>
      </c>
      <c r="Q142" s="6">
        <v>0</v>
      </c>
    </row>
    <row r="143" spans="3:17" x14ac:dyDescent="0.25">
      <c r="C143" s="5" t="s">
        <v>281</v>
      </c>
      <c r="D143" s="13" t="s">
        <v>282</v>
      </c>
      <c r="E143" s="11"/>
      <c r="F143" s="11"/>
      <c r="G143" s="11"/>
      <c r="H143" s="12"/>
      <c r="I143" s="14">
        <v>1</v>
      </c>
      <c r="J143" s="11"/>
      <c r="K143" s="12"/>
      <c r="L143" s="14">
        <v>0</v>
      </c>
      <c r="M143" s="11"/>
      <c r="N143" s="11"/>
      <c r="O143" s="12"/>
      <c r="P143" s="6">
        <v>0</v>
      </c>
      <c r="Q143" s="6">
        <v>0</v>
      </c>
    </row>
    <row r="144" spans="3:17" x14ac:dyDescent="0.25">
      <c r="C144" s="5" t="s">
        <v>283</v>
      </c>
      <c r="D144" s="13" t="s">
        <v>284</v>
      </c>
      <c r="E144" s="11"/>
      <c r="F144" s="11"/>
      <c r="G144" s="11"/>
      <c r="H144" s="12"/>
      <c r="I144" s="14">
        <v>1</v>
      </c>
      <c r="J144" s="11"/>
      <c r="K144" s="12"/>
      <c r="L144" s="14">
        <v>0</v>
      </c>
      <c r="M144" s="11"/>
      <c r="N144" s="11"/>
      <c r="O144" s="12"/>
      <c r="P144" s="6">
        <v>0</v>
      </c>
      <c r="Q144" s="6">
        <v>0</v>
      </c>
    </row>
    <row r="145" spans="3:17" x14ac:dyDescent="0.25">
      <c r="C145" s="5" t="s">
        <v>285</v>
      </c>
      <c r="D145" s="13" t="s">
        <v>286</v>
      </c>
      <c r="E145" s="11"/>
      <c r="F145" s="11"/>
      <c r="G145" s="11"/>
      <c r="H145" s="12"/>
      <c r="I145" s="14">
        <v>1</v>
      </c>
      <c r="J145" s="11"/>
      <c r="K145" s="12"/>
      <c r="L145" s="14">
        <v>0</v>
      </c>
      <c r="M145" s="11"/>
      <c r="N145" s="11"/>
      <c r="O145" s="12"/>
      <c r="P145" s="6">
        <v>0</v>
      </c>
      <c r="Q145" s="6">
        <v>0</v>
      </c>
    </row>
    <row r="146" spans="3:17" x14ac:dyDescent="0.25">
      <c r="C146" s="5" t="s">
        <v>287</v>
      </c>
      <c r="D146" s="13" t="s">
        <v>288</v>
      </c>
      <c r="E146" s="11"/>
      <c r="F146" s="11"/>
      <c r="G146" s="11"/>
      <c r="H146" s="12"/>
      <c r="I146" s="14">
        <v>1</v>
      </c>
      <c r="J146" s="11"/>
      <c r="K146" s="12"/>
      <c r="L146" s="14">
        <v>0</v>
      </c>
      <c r="M146" s="11"/>
      <c r="N146" s="11"/>
      <c r="O146" s="12"/>
      <c r="P146" s="6">
        <v>0</v>
      </c>
      <c r="Q146" s="6">
        <v>0</v>
      </c>
    </row>
    <row r="147" spans="3:17" x14ac:dyDescent="0.25">
      <c r="C147" s="5" t="s">
        <v>289</v>
      </c>
      <c r="D147" s="13" t="s">
        <v>290</v>
      </c>
      <c r="E147" s="11"/>
      <c r="F147" s="11"/>
      <c r="G147" s="11"/>
      <c r="H147" s="12"/>
      <c r="I147" s="14">
        <v>1</v>
      </c>
      <c r="J147" s="11"/>
      <c r="K147" s="12"/>
      <c r="L147" s="14">
        <v>0</v>
      </c>
      <c r="M147" s="11"/>
      <c r="N147" s="11"/>
      <c r="O147" s="12"/>
      <c r="P147" s="6">
        <v>0</v>
      </c>
      <c r="Q147" s="6">
        <v>0</v>
      </c>
    </row>
    <row r="148" spans="3:17" x14ac:dyDescent="0.25">
      <c r="C148" s="5" t="s">
        <v>291</v>
      </c>
      <c r="D148" s="13" t="s">
        <v>292</v>
      </c>
      <c r="E148" s="11"/>
      <c r="F148" s="11"/>
      <c r="G148" s="11"/>
      <c r="H148" s="12"/>
      <c r="I148" s="14">
        <v>1</v>
      </c>
      <c r="J148" s="11"/>
      <c r="K148" s="12"/>
      <c r="L148" s="14">
        <v>0</v>
      </c>
      <c r="M148" s="11"/>
      <c r="N148" s="11"/>
      <c r="O148" s="12"/>
      <c r="P148" s="6">
        <v>0</v>
      </c>
      <c r="Q148" s="6">
        <v>0</v>
      </c>
    </row>
    <row r="149" spans="3:17" x14ac:dyDescent="0.25">
      <c r="C149" s="5" t="s">
        <v>293</v>
      </c>
      <c r="D149" s="13" t="s">
        <v>294</v>
      </c>
      <c r="E149" s="11"/>
      <c r="F149" s="11"/>
      <c r="G149" s="11"/>
      <c r="H149" s="12"/>
      <c r="I149" s="14">
        <v>1</v>
      </c>
      <c r="J149" s="11"/>
      <c r="K149" s="12"/>
      <c r="L149" s="14">
        <v>0</v>
      </c>
      <c r="M149" s="11"/>
      <c r="N149" s="11"/>
      <c r="O149" s="12"/>
      <c r="P149" s="6">
        <v>0</v>
      </c>
      <c r="Q149" s="6">
        <v>0</v>
      </c>
    </row>
    <row r="150" spans="3:17" x14ac:dyDescent="0.25">
      <c r="C150" s="5" t="s">
        <v>295</v>
      </c>
      <c r="D150" s="13" t="s">
        <v>296</v>
      </c>
      <c r="E150" s="11"/>
      <c r="F150" s="11"/>
      <c r="G150" s="11"/>
      <c r="H150" s="12"/>
      <c r="I150" s="14">
        <v>1</v>
      </c>
      <c r="J150" s="11"/>
      <c r="K150" s="12"/>
      <c r="L150" s="14">
        <v>0</v>
      </c>
      <c r="M150" s="11"/>
      <c r="N150" s="11"/>
      <c r="O150" s="12"/>
      <c r="P150" s="6">
        <v>0</v>
      </c>
      <c r="Q150" s="6">
        <v>0</v>
      </c>
    </row>
    <row r="151" spans="3:17" x14ac:dyDescent="0.25">
      <c r="C151" s="5" t="s">
        <v>297</v>
      </c>
      <c r="D151" s="13" t="s">
        <v>298</v>
      </c>
      <c r="E151" s="11"/>
      <c r="F151" s="11"/>
      <c r="G151" s="11"/>
      <c r="H151" s="12"/>
      <c r="I151" s="14">
        <v>1</v>
      </c>
      <c r="J151" s="11"/>
      <c r="K151" s="12"/>
      <c r="L151" s="14">
        <v>0</v>
      </c>
      <c r="M151" s="11"/>
      <c r="N151" s="11"/>
      <c r="O151" s="12"/>
      <c r="P151" s="6">
        <v>0</v>
      </c>
      <c r="Q151" s="6">
        <v>0</v>
      </c>
    </row>
    <row r="152" spans="3:17" x14ac:dyDescent="0.25">
      <c r="C152" s="5" t="s">
        <v>299</v>
      </c>
      <c r="D152" s="13" t="s">
        <v>300</v>
      </c>
      <c r="E152" s="11"/>
      <c r="F152" s="11"/>
      <c r="G152" s="11"/>
      <c r="H152" s="12"/>
      <c r="I152" s="14">
        <v>1</v>
      </c>
      <c r="J152" s="11"/>
      <c r="K152" s="12"/>
      <c r="L152" s="14">
        <v>0</v>
      </c>
      <c r="M152" s="11"/>
      <c r="N152" s="11"/>
      <c r="O152" s="12"/>
      <c r="P152" s="6">
        <v>0</v>
      </c>
      <c r="Q152" s="6">
        <v>0</v>
      </c>
    </row>
    <row r="153" spans="3:17" x14ac:dyDescent="0.25">
      <c r="C153" s="5" t="s">
        <v>301</v>
      </c>
      <c r="D153" s="13" t="s">
        <v>302</v>
      </c>
      <c r="E153" s="11"/>
      <c r="F153" s="11"/>
      <c r="G153" s="11"/>
      <c r="H153" s="12"/>
      <c r="I153" s="14">
        <v>1</v>
      </c>
      <c r="J153" s="11"/>
      <c r="K153" s="12"/>
      <c r="L153" s="14">
        <v>0</v>
      </c>
      <c r="M153" s="11"/>
      <c r="N153" s="11"/>
      <c r="O153" s="12"/>
      <c r="P153" s="6">
        <v>0</v>
      </c>
      <c r="Q153" s="6">
        <v>0</v>
      </c>
    </row>
    <row r="154" spans="3:17" x14ac:dyDescent="0.25">
      <c r="C154" s="5" t="s">
        <v>303</v>
      </c>
      <c r="D154" s="13" t="s">
        <v>304</v>
      </c>
      <c r="E154" s="11"/>
      <c r="F154" s="11"/>
      <c r="G154" s="11"/>
      <c r="H154" s="12"/>
      <c r="I154" s="14">
        <v>1</v>
      </c>
      <c r="J154" s="11"/>
      <c r="K154" s="12"/>
      <c r="L154" s="14">
        <v>0</v>
      </c>
      <c r="M154" s="11"/>
      <c r="N154" s="11"/>
      <c r="O154" s="12"/>
      <c r="P154" s="6">
        <v>0</v>
      </c>
      <c r="Q154" s="6">
        <v>0</v>
      </c>
    </row>
    <row r="155" spans="3:17" x14ac:dyDescent="0.25">
      <c r="C155" s="5" t="s">
        <v>305</v>
      </c>
      <c r="D155" s="13" t="s">
        <v>306</v>
      </c>
      <c r="E155" s="11"/>
      <c r="F155" s="11"/>
      <c r="G155" s="11"/>
      <c r="H155" s="12"/>
      <c r="I155" s="14">
        <v>1</v>
      </c>
      <c r="J155" s="11"/>
      <c r="K155" s="12"/>
      <c r="L155" s="14">
        <v>0</v>
      </c>
      <c r="M155" s="11"/>
      <c r="N155" s="11"/>
      <c r="O155" s="12"/>
      <c r="P155" s="6">
        <v>0</v>
      </c>
      <c r="Q155" s="6">
        <v>0</v>
      </c>
    </row>
    <row r="156" spans="3:17" x14ac:dyDescent="0.25">
      <c r="C156" s="5" t="s">
        <v>307</v>
      </c>
      <c r="D156" s="13" t="s">
        <v>308</v>
      </c>
      <c r="E156" s="11"/>
      <c r="F156" s="11"/>
      <c r="G156" s="11"/>
      <c r="H156" s="12"/>
      <c r="I156" s="14">
        <v>1</v>
      </c>
      <c r="J156" s="11"/>
      <c r="K156" s="12"/>
      <c r="L156" s="14">
        <v>0</v>
      </c>
      <c r="M156" s="11"/>
      <c r="N156" s="11"/>
      <c r="O156" s="12"/>
      <c r="P156" s="6">
        <v>0</v>
      </c>
      <c r="Q156" s="6">
        <v>0</v>
      </c>
    </row>
    <row r="157" spans="3:17" x14ac:dyDescent="0.25">
      <c r="C157" s="5" t="s">
        <v>309</v>
      </c>
      <c r="D157" s="13" t="s">
        <v>310</v>
      </c>
      <c r="E157" s="11"/>
      <c r="F157" s="11"/>
      <c r="G157" s="11"/>
      <c r="H157" s="12"/>
      <c r="I157" s="14">
        <v>1</v>
      </c>
      <c r="J157" s="11"/>
      <c r="K157" s="12"/>
      <c r="L157" s="14">
        <v>0</v>
      </c>
      <c r="M157" s="11"/>
      <c r="N157" s="11"/>
      <c r="O157" s="12"/>
      <c r="P157" s="6">
        <v>0</v>
      </c>
      <c r="Q157" s="6">
        <v>0</v>
      </c>
    </row>
    <row r="158" spans="3:17" x14ac:dyDescent="0.25">
      <c r="C158" s="5" t="s">
        <v>311</v>
      </c>
      <c r="D158" s="13" t="s">
        <v>312</v>
      </c>
      <c r="E158" s="11"/>
      <c r="F158" s="11"/>
      <c r="G158" s="11"/>
      <c r="H158" s="12"/>
      <c r="I158" s="14">
        <v>1</v>
      </c>
      <c r="J158" s="11"/>
      <c r="K158" s="12"/>
      <c r="L158" s="14">
        <v>0</v>
      </c>
      <c r="M158" s="11"/>
      <c r="N158" s="11"/>
      <c r="O158" s="12"/>
      <c r="P158" s="6">
        <v>0</v>
      </c>
      <c r="Q158" s="6">
        <v>0</v>
      </c>
    </row>
    <row r="159" spans="3:17" x14ac:dyDescent="0.25">
      <c r="C159" s="5" t="s">
        <v>313</v>
      </c>
      <c r="D159" s="13" t="s">
        <v>314</v>
      </c>
      <c r="E159" s="11"/>
      <c r="F159" s="11"/>
      <c r="G159" s="11"/>
      <c r="H159" s="12"/>
      <c r="I159" s="14">
        <v>1</v>
      </c>
      <c r="J159" s="11"/>
      <c r="K159" s="12"/>
      <c r="L159" s="14">
        <v>8683681</v>
      </c>
      <c r="M159" s="11"/>
      <c r="N159" s="11"/>
      <c r="O159" s="12"/>
      <c r="P159" s="6">
        <v>8683681</v>
      </c>
      <c r="Q159" s="6">
        <v>43176724</v>
      </c>
    </row>
    <row r="160" spans="3:17" x14ac:dyDescent="0.25">
      <c r="C160" s="5" t="s">
        <v>315</v>
      </c>
      <c r="D160" s="13" t="s">
        <v>316</v>
      </c>
      <c r="E160" s="11"/>
      <c r="F160" s="11"/>
      <c r="G160" s="11"/>
      <c r="H160" s="12"/>
      <c r="I160" s="14">
        <v>1</v>
      </c>
      <c r="J160" s="11"/>
      <c r="K160" s="12"/>
      <c r="L160" s="14">
        <v>0</v>
      </c>
      <c r="M160" s="11"/>
      <c r="N160" s="11"/>
      <c r="O160" s="12"/>
      <c r="P160" s="6">
        <v>0</v>
      </c>
      <c r="Q160" s="6">
        <v>0</v>
      </c>
    </row>
    <row r="161" spans="3:17" x14ac:dyDescent="0.25">
      <c r="C161" s="5" t="s">
        <v>317</v>
      </c>
      <c r="D161" s="13" t="s">
        <v>318</v>
      </c>
      <c r="E161" s="11"/>
      <c r="F161" s="11"/>
      <c r="G161" s="11"/>
      <c r="H161" s="12"/>
      <c r="I161" s="14">
        <v>1</v>
      </c>
      <c r="J161" s="11"/>
      <c r="K161" s="12"/>
      <c r="L161" s="14">
        <v>7504000</v>
      </c>
      <c r="M161" s="11"/>
      <c r="N161" s="11"/>
      <c r="O161" s="12"/>
      <c r="P161" s="6">
        <v>75040</v>
      </c>
      <c r="Q161" s="6">
        <v>300160</v>
      </c>
    </row>
    <row r="162" spans="3:17" x14ac:dyDescent="0.25">
      <c r="C162" s="5" t="s">
        <v>319</v>
      </c>
      <c r="D162" s="13" t="s">
        <v>320</v>
      </c>
      <c r="E162" s="11"/>
      <c r="F162" s="11"/>
      <c r="G162" s="11"/>
      <c r="H162" s="12"/>
      <c r="I162" s="14">
        <v>1</v>
      </c>
      <c r="J162" s="11"/>
      <c r="K162" s="12"/>
      <c r="L162" s="14">
        <v>0</v>
      </c>
      <c r="M162" s="11"/>
      <c r="N162" s="11"/>
      <c r="O162" s="12"/>
      <c r="P162" s="6">
        <v>0</v>
      </c>
      <c r="Q162" s="6">
        <v>0</v>
      </c>
    </row>
    <row r="163" spans="3:17" x14ac:dyDescent="0.25">
      <c r="C163" s="5" t="s">
        <v>321</v>
      </c>
      <c r="D163" s="13" t="s">
        <v>322</v>
      </c>
      <c r="E163" s="11"/>
      <c r="F163" s="11"/>
      <c r="G163" s="11"/>
      <c r="H163" s="12"/>
      <c r="I163" s="14">
        <v>1</v>
      </c>
      <c r="J163" s="11"/>
      <c r="K163" s="12"/>
      <c r="L163" s="14">
        <v>7504000</v>
      </c>
      <c r="M163" s="11"/>
      <c r="N163" s="11"/>
      <c r="O163" s="12"/>
      <c r="P163" s="6">
        <v>75040</v>
      </c>
      <c r="Q163" s="6">
        <v>300160</v>
      </c>
    </row>
    <row r="164" spans="3:17" x14ac:dyDescent="0.25">
      <c r="C164" s="5" t="s">
        <v>323</v>
      </c>
      <c r="D164" s="13" t="s">
        <v>324</v>
      </c>
      <c r="E164" s="11"/>
      <c r="F164" s="11"/>
      <c r="G164" s="11"/>
      <c r="H164" s="12"/>
      <c r="I164" s="14">
        <v>1</v>
      </c>
      <c r="J164" s="11"/>
      <c r="K164" s="12"/>
      <c r="L164" s="14">
        <v>7504000</v>
      </c>
      <c r="M164" s="11"/>
      <c r="N164" s="11"/>
      <c r="O164" s="12"/>
      <c r="P164" s="6">
        <v>150080</v>
      </c>
      <c r="Q164" s="6">
        <v>600320</v>
      </c>
    </row>
    <row r="165" spans="3:17" x14ac:dyDescent="0.25">
      <c r="C165" s="5" t="s">
        <v>325</v>
      </c>
      <c r="D165" s="13" t="s">
        <v>326</v>
      </c>
      <c r="E165" s="11"/>
      <c r="F165" s="11"/>
      <c r="G165" s="11"/>
      <c r="H165" s="12"/>
      <c r="I165" s="14">
        <v>1</v>
      </c>
      <c r="J165" s="11"/>
      <c r="K165" s="12"/>
      <c r="L165" s="14">
        <v>0</v>
      </c>
      <c r="M165" s="11"/>
      <c r="N165" s="11"/>
      <c r="O165" s="12"/>
      <c r="P165" s="6">
        <v>0</v>
      </c>
      <c r="Q165" s="6">
        <v>0</v>
      </c>
    </row>
    <row r="166" spans="3:17" x14ac:dyDescent="0.25">
      <c r="C166" s="5" t="s">
        <v>327</v>
      </c>
      <c r="D166" s="13" t="s">
        <v>328</v>
      </c>
      <c r="E166" s="11"/>
      <c r="F166" s="11"/>
      <c r="G166" s="11"/>
      <c r="H166" s="12"/>
      <c r="I166" s="14">
        <v>1</v>
      </c>
      <c r="J166" s="11"/>
      <c r="K166" s="12"/>
      <c r="L166" s="14">
        <v>7504000</v>
      </c>
      <c r="M166" s="11"/>
      <c r="N166" s="11"/>
      <c r="O166" s="12"/>
      <c r="P166" s="6">
        <v>150080</v>
      </c>
      <c r="Q166" s="6">
        <v>600320</v>
      </c>
    </row>
    <row r="167" spans="3:17" x14ac:dyDescent="0.25">
      <c r="C167" s="5" t="s">
        <v>329</v>
      </c>
      <c r="D167" s="13" t="s">
        <v>330</v>
      </c>
      <c r="E167" s="11"/>
      <c r="F167" s="11"/>
      <c r="G167" s="11"/>
      <c r="H167" s="12"/>
      <c r="I167" s="14">
        <v>1</v>
      </c>
      <c r="J167" s="11"/>
      <c r="K167" s="12"/>
      <c r="L167" s="14">
        <v>7504000</v>
      </c>
      <c r="M167" s="11"/>
      <c r="N167" s="11"/>
      <c r="O167" s="12"/>
      <c r="P167" s="6">
        <v>300160</v>
      </c>
      <c r="Q167" s="6">
        <v>1200640</v>
      </c>
    </row>
    <row r="168" spans="3:17" x14ac:dyDescent="0.25">
      <c r="C168" s="5" t="s">
        <v>331</v>
      </c>
      <c r="D168" s="13" t="s">
        <v>332</v>
      </c>
      <c r="E168" s="11"/>
      <c r="F168" s="11"/>
      <c r="G168" s="11"/>
      <c r="H168" s="12"/>
      <c r="I168" s="14">
        <v>1</v>
      </c>
      <c r="J168" s="11"/>
      <c r="K168" s="12"/>
      <c r="L168" s="14">
        <v>277648</v>
      </c>
      <c r="M168" s="11"/>
      <c r="N168" s="11"/>
      <c r="O168" s="12"/>
      <c r="P168" s="6">
        <v>277648</v>
      </c>
      <c r="Q168" s="6">
        <v>1110592</v>
      </c>
    </row>
    <row r="169" spans="3:17" x14ac:dyDescent="0.25">
      <c r="C169" s="5" t="s">
        <v>333</v>
      </c>
      <c r="D169" s="13" t="s">
        <v>334</v>
      </c>
      <c r="E169" s="11"/>
      <c r="F169" s="11"/>
      <c r="G169" s="11"/>
      <c r="H169" s="12"/>
      <c r="I169" s="14">
        <v>1</v>
      </c>
      <c r="J169" s="11"/>
      <c r="K169" s="12"/>
      <c r="L169" s="14">
        <v>7010000</v>
      </c>
      <c r="M169" s="11"/>
      <c r="N169" s="11"/>
      <c r="O169" s="12"/>
      <c r="P169" s="6">
        <v>630900</v>
      </c>
      <c r="Q169" s="6">
        <v>2523600</v>
      </c>
    </row>
    <row r="170" spans="3:17" x14ac:dyDescent="0.25">
      <c r="C170" s="5" t="s">
        <v>335</v>
      </c>
      <c r="D170" s="13" t="s">
        <v>336</v>
      </c>
      <c r="E170" s="11"/>
      <c r="F170" s="11"/>
      <c r="G170" s="11"/>
      <c r="H170" s="12"/>
      <c r="I170" s="14">
        <v>1</v>
      </c>
      <c r="J170" s="11"/>
      <c r="K170" s="12"/>
      <c r="L170" s="14">
        <v>7010000</v>
      </c>
      <c r="M170" s="11"/>
      <c r="N170" s="11"/>
      <c r="O170" s="12"/>
      <c r="P170" s="6">
        <v>630900</v>
      </c>
      <c r="Q170" s="6">
        <v>2523600</v>
      </c>
    </row>
    <row r="171" spans="3:17" x14ac:dyDescent="0.25">
      <c r="C171" s="5" t="s">
        <v>337</v>
      </c>
      <c r="D171" s="13" t="s">
        <v>338</v>
      </c>
      <c r="E171" s="11"/>
      <c r="F171" s="11"/>
      <c r="G171" s="11"/>
      <c r="H171" s="12"/>
      <c r="I171" s="14">
        <v>1</v>
      </c>
      <c r="J171" s="11"/>
      <c r="K171" s="12"/>
      <c r="L171" s="14">
        <v>0</v>
      </c>
      <c r="M171" s="11"/>
      <c r="N171" s="11"/>
      <c r="O171" s="12"/>
      <c r="P171" s="6">
        <v>0</v>
      </c>
      <c r="Q171" s="6">
        <v>0</v>
      </c>
    </row>
    <row r="172" spans="3:17" x14ac:dyDescent="0.25">
      <c r="C172" s="5" t="s">
        <v>339</v>
      </c>
      <c r="D172" s="13" t="s">
        <v>340</v>
      </c>
      <c r="E172" s="11"/>
      <c r="F172" s="11"/>
      <c r="G172" s="11"/>
      <c r="H172" s="12"/>
      <c r="I172" s="14">
        <v>1</v>
      </c>
      <c r="J172" s="11"/>
      <c r="K172" s="12"/>
      <c r="L172" s="14">
        <v>7504000</v>
      </c>
      <c r="M172" s="11"/>
      <c r="N172" s="11"/>
      <c r="O172" s="12"/>
      <c r="P172" s="6">
        <v>277648</v>
      </c>
      <c r="Q172" s="6">
        <v>1110592</v>
      </c>
    </row>
    <row r="173" spans="3:17" x14ac:dyDescent="0.25">
      <c r="C173" s="5" t="s">
        <v>341</v>
      </c>
      <c r="D173" s="13" t="s">
        <v>342</v>
      </c>
      <c r="E173" s="11"/>
      <c r="F173" s="11"/>
      <c r="G173" s="11"/>
      <c r="H173" s="12"/>
      <c r="I173" s="14">
        <v>1</v>
      </c>
      <c r="J173" s="11"/>
      <c r="K173" s="12"/>
      <c r="L173" s="14">
        <v>9896980</v>
      </c>
      <c r="M173" s="11"/>
      <c r="N173" s="11"/>
      <c r="O173" s="12"/>
      <c r="P173" s="6">
        <v>9896980</v>
      </c>
      <c r="Q173" s="6">
        <v>49364744</v>
      </c>
    </row>
    <row r="174" spans="3:17" x14ac:dyDescent="0.25">
      <c r="C174" s="5" t="s">
        <v>343</v>
      </c>
      <c r="D174" s="13" t="s">
        <v>344</v>
      </c>
      <c r="E174" s="11"/>
      <c r="F174" s="11"/>
      <c r="G174" s="11"/>
      <c r="H174" s="12"/>
      <c r="I174" s="14">
        <v>1</v>
      </c>
      <c r="J174" s="11"/>
      <c r="K174" s="12"/>
      <c r="L174" s="14">
        <v>18009</v>
      </c>
      <c r="M174" s="11"/>
      <c r="N174" s="11"/>
      <c r="O174" s="12"/>
      <c r="P174" s="6">
        <v>18009</v>
      </c>
      <c r="Q174" s="6">
        <v>72036</v>
      </c>
    </row>
    <row r="175" spans="3:17" x14ac:dyDescent="0.25">
      <c r="C175" s="5" t="s">
        <v>345</v>
      </c>
      <c r="D175" s="13" t="s">
        <v>346</v>
      </c>
      <c r="E175" s="11"/>
      <c r="F175" s="11"/>
      <c r="G175" s="11"/>
      <c r="H175" s="12"/>
      <c r="I175" s="14">
        <v>1</v>
      </c>
      <c r="J175" s="11"/>
      <c r="K175" s="12"/>
      <c r="L175" s="14">
        <v>0</v>
      </c>
      <c r="M175" s="11"/>
      <c r="N175" s="11"/>
      <c r="O175" s="12"/>
      <c r="P175" s="6">
        <v>0</v>
      </c>
      <c r="Q175" s="6">
        <v>0</v>
      </c>
    </row>
    <row r="176" spans="3:17" x14ac:dyDescent="0.25">
      <c r="C176" s="5" t="s">
        <v>347</v>
      </c>
      <c r="D176" s="13" t="s">
        <v>348</v>
      </c>
      <c r="E176" s="11"/>
      <c r="F176" s="11"/>
      <c r="G176" s="11"/>
      <c r="H176" s="12"/>
      <c r="I176" s="14">
        <v>1</v>
      </c>
      <c r="J176" s="11"/>
      <c r="K176" s="12"/>
      <c r="L176" s="14">
        <v>7504000</v>
      </c>
      <c r="M176" s="11"/>
      <c r="N176" s="11"/>
      <c r="O176" s="12"/>
      <c r="P176" s="6">
        <v>18009</v>
      </c>
      <c r="Q176" s="6">
        <v>72036</v>
      </c>
    </row>
    <row r="177" spans="3:17" x14ac:dyDescent="0.25">
      <c r="C177" s="5" t="s">
        <v>349</v>
      </c>
      <c r="D177" s="13" t="s">
        <v>350</v>
      </c>
      <c r="E177" s="11"/>
      <c r="F177" s="11"/>
      <c r="G177" s="11"/>
      <c r="H177" s="12"/>
      <c r="I177" s="14">
        <v>1</v>
      </c>
      <c r="J177" s="11"/>
      <c r="K177" s="12"/>
      <c r="L177" s="14">
        <v>22512</v>
      </c>
      <c r="M177" s="11"/>
      <c r="N177" s="11"/>
      <c r="O177" s="12"/>
      <c r="P177" s="6">
        <v>22512</v>
      </c>
      <c r="Q177" s="6">
        <v>90048</v>
      </c>
    </row>
    <row r="178" spans="3:17" x14ac:dyDescent="0.25">
      <c r="C178" s="5" t="s">
        <v>351</v>
      </c>
      <c r="D178" s="13" t="s">
        <v>352</v>
      </c>
      <c r="E178" s="11"/>
      <c r="F178" s="11"/>
      <c r="G178" s="11"/>
      <c r="H178" s="12"/>
      <c r="I178" s="14">
        <v>1</v>
      </c>
      <c r="J178" s="11"/>
      <c r="K178" s="12"/>
      <c r="L178" s="14">
        <v>0</v>
      </c>
      <c r="M178" s="11"/>
      <c r="N178" s="11"/>
      <c r="O178" s="12"/>
      <c r="P178" s="6">
        <v>0</v>
      </c>
      <c r="Q178" s="6">
        <v>0</v>
      </c>
    </row>
    <row r="179" spans="3:17" x14ac:dyDescent="0.25">
      <c r="C179" s="5" t="s">
        <v>353</v>
      </c>
      <c r="D179" s="13" t="s">
        <v>354</v>
      </c>
      <c r="E179" s="11"/>
      <c r="F179" s="11"/>
      <c r="G179" s="11"/>
      <c r="H179" s="12"/>
      <c r="I179" s="14">
        <v>1</v>
      </c>
      <c r="J179" s="11"/>
      <c r="K179" s="12"/>
      <c r="L179" s="14">
        <v>7504000</v>
      </c>
      <c r="M179" s="11"/>
      <c r="N179" s="11"/>
      <c r="O179" s="12"/>
      <c r="P179" s="6">
        <v>22512</v>
      </c>
      <c r="Q179" s="6">
        <v>90048</v>
      </c>
    </row>
    <row r="180" spans="3:17" x14ac:dyDescent="0.25">
      <c r="C180" s="5" t="s">
        <v>355</v>
      </c>
      <c r="D180" s="13" t="s">
        <v>356</v>
      </c>
      <c r="E180" s="11"/>
      <c r="F180" s="11"/>
      <c r="G180" s="11"/>
      <c r="H180" s="12"/>
      <c r="I180" s="14">
        <v>1</v>
      </c>
      <c r="J180" s="11"/>
      <c r="K180" s="12"/>
      <c r="L180" s="14">
        <v>1058628</v>
      </c>
      <c r="M180" s="11"/>
      <c r="N180" s="11"/>
      <c r="O180" s="12"/>
      <c r="P180" s="6">
        <v>1058628</v>
      </c>
      <c r="Q180" s="6">
        <v>4234512</v>
      </c>
    </row>
    <row r="181" spans="3:17" x14ac:dyDescent="0.25">
      <c r="C181" s="5" t="s">
        <v>357</v>
      </c>
      <c r="D181" s="13" t="s">
        <v>358</v>
      </c>
      <c r="E181" s="11"/>
      <c r="F181" s="11"/>
      <c r="G181" s="11"/>
      <c r="H181" s="12"/>
      <c r="I181" s="14">
        <v>1</v>
      </c>
      <c r="J181" s="11"/>
      <c r="K181" s="12"/>
      <c r="L181" s="14">
        <v>8838352</v>
      </c>
      <c r="M181" s="11"/>
      <c r="N181" s="11"/>
      <c r="O181" s="12"/>
      <c r="P181" s="6">
        <v>8838352</v>
      </c>
      <c r="Q181" s="6">
        <v>45130232</v>
      </c>
    </row>
    <row r="182" spans="3:17" x14ac:dyDescent="0.25">
      <c r="C182" s="5" t="s">
        <v>359</v>
      </c>
      <c r="D182" s="13" t="s">
        <v>360</v>
      </c>
      <c r="E182" s="11"/>
      <c r="F182" s="11"/>
      <c r="G182" s="11"/>
      <c r="H182" s="12"/>
      <c r="I182" s="14">
        <v>1</v>
      </c>
      <c r="J182" s="11"/>
      <c r="K182" s="12"/>
      <c r="L182" s="14">
        <v>8838352</v>
      </c>
      <c r="M182" s="11"/>
      <c r="N182" s="11"/>
      <c r="O182" s="12"/>
      <c r="P182" s="6">
        <v>8838352</v>
      </c>
      <c r="Q182" s="6">
        <v>45130232</v>
      </c>
    </row>
    <row r="183" spans="3:17" x14ac:dyDescent="0.25">
      <c r="C183" s="5" t="s">
        <v>361</v>
      </c>
      <c r="D183" s="13" t="s">
        <v>362</v>
      </c>
      <c r="E183" s="11"/>
      <c r="F183" s="11"/>
      <c r="G183" s="11"/>
      <c r="H183" s="12"/>
      <c r="I183" s="14">
        <v>1</v>
      </c>
      <c r="J183" s="11"/>
      <c r="K183" s="12"/>
      <c r="L183" s="14">
        <v>154671</v>
      </c>
      <c r="M183" s="11"/>
      <c r="N183" s="11"/>
      <c r="O183" s="12"/>
      <c r="P183" s="6">
        <v>154671</v>
      </c>
      <c r="Q183" s="6">
        <v>1953508</v>
      </c>
    </row>
    <row r="184" spans="3:17" x14ac:dyDescent="0.25">
      <c r="C184" s="5" t="s">
        <v>363</v>
      </c>
      <c r="D184" s="13" t="s">
        <v>364</v>
      </c>
      <c r="E184" s="11"/>
      <c r="F184" s="11"/>
      <c r="G184" s="11"/>
      <c r="H184" s="12"/>
      <c r="I184" s="14">
        <v>1</v>
      </c>
      <c r="J184" s="11"/>
      <c r="K184" s="12"/>
      <c r="L184" s="14">
        <v>0</v>
      </c>
      <c r="M184" s="11"/>
      <c r="N184" s="11"/>
      <c r="O184" s="12"/>
      <c r="P184" s="6">
        <v>0</v>
      </c>
      <c r="Q184" s="6">
        <v>0</v>
      </c>
    </row>
    <row r="185" spans="3:17" x14ac:dyDescent="0.25">
      <c r="C185" s="5" t="s">
        <v>365</v>
      </c>
      <c r="D185" s="13" t="s">
        <v>366</v>
      </c>
      <c r="E185" s="11"/>
      <c r="F185" s="11"/>
      <c r="G185" s="11"/>
      <c r="H185" s="12"/>
      <c r="I185" s="14">
        <v>1</v>
      </c>
      <c r="J185" s="11"/>
      <c r="K185" s="12"/>
      <c r="L185" s="14">
        <v>0</v>
      </c>
      <c r="M185" s="11"/>
      <c r="N185" s="11"/>
      <c r="O185" s="12"/>
      <c r="P185" s="6">
        <v>0</v>
      </c>
      <c r="Q185" s="6">
        <v>0</v>
      </c>
    </row>
    <row r="186" spans="3:17" x14ac:dyDescent="0.25">
      <c r="C186" s="5" t="s">
        <v>367</v>
      </c>
      <c r="D186" s="13" t="s">
        <v>368</v>
      </c>
      <c r="E186" s="11"/>
      <c r="F186" s="11"/>
      <c r="G186" s="11"/>
      <c r="H186" s="12"/>
      <c r="I186" s="14">
        <v>1</v>
      </c>
      <c r="J186" s="11"/>
      <c r="K186" s="12"/>
      <c r="L186" s="14">
        <v>0</v>
      </c>
      <c r="M186" s="11"/>
      <c r="N186" s="11"/>
      <c r="O186" s="12"/>
      <c r="P186" s="6">
        <v>0</v>
      </c>
      <c r="Q186" s="6">
        <v>0</v>
      </c>
    </row>
    <row r="187" spans="3:17" x14ac:dyDescent="0.25">
      <c r="C187" s="5" t="s">
        <v>369</v>
      </c>
      <c r="D187" s="13" t="s">
        <v>370</v>
      </c>
      <c r="E187" s="11"/>
      <c r="F187" s="11"/>
      <c r="G187" s="11"/>
      <c r="H187" s="12"/>
      <c r="I187" s="14">
        <v>1</v>
      </c>
      <c r="J187" s="11"/>
      <c r="K187" s="12"/>
      <c r="L187" s="14">
        <v>58082</v>
      </c>
      <c r="M187" s="11"/>
      <c r="N187" s="11"/>
      <c r="O187" s="12"/>
      <c r="P187" s="6">
        <v>58082</v>
      </c>
      <c r="Q187" s="6">
        <v>58082</v>
      </c>
    </row>
    <row r="188" spans="3:17" x14ac:dyDescent="0.25">
      <c r="C188" s="5" t="s">
        <v>371</v>
      </c>
      <c r="D188" s="13" t="s">
        <v>372</v>
      </c>
      <c r="E188" s="11"/>
      <c r="F188" s="11"/>
      <c r="G188" s="11"/>
      <c r="H188" s="12"/>
      <c r="I188" s="14">
        <v>1</v>
      </c>
      <c r="J188" s="11"/>
      <c r="K188" s="12"/>
      <c r="L188" s="14">
        <v>441918</v>
      </c>
      <c r="M188" s="11"/>
      <c r="N188" s="11"/>
      <c r="O188" s="12"/>
      <c r="P188" s="6">
        <v>441918</v>
      </c>
      <c r="Q188" s="6">
        <v>1941918</v>
      </c>
    </row>
    <row r="189" spans="3:17" x14ac:dyDescent="0.25">
      <c r="C189" s="5" t="s">
        <v>373</v>
      </c>
      <c r="D189" s="13" t="s">
        <v>374</v>
      </c>
      <c r="E189" s="11"/>
      <c r="F189" s="11"/>
      <c r="G189" s="11"/>
      <c r="H189" s="12"/>
      <c r="I189" s="14">
        <v>1</v>
      </c>
      <c r="J189" s="11"/>
      <c r="K189" s="12"/>
      <c r="L189" s="14">
        <v>8171314</v>
      </c>
      <c r="M189" s="11"/>
      <c r="N189" s="11"/>
      <c r="O189" s="12"/>
      <c r="P189" s="6">
        <v>8171314</v>
      </c>
      <c r="Q189" s="6">
        <v>42287834</v>
      </c>
    </row>
    <row r="190" spans="3:17" x14ac:dyDescent="0.25">
      <c r="C190" s="5" t="s">
        <v>375</v>
      </c>
      <c r="D190" s="13" t="s">
        <v>376</v>
      </c>
      <c r="E190" s="11"/>
      <c r="F190" s="11"/>
      <c r="G190" s="11"/>
      <c r="H190" s="12"/>
      <c r="I190" s="14">
        <v>1</v>
      </c>
      <c r="J190" s="11"/>
      <c r="K190" s="12"/>
      <c r="L190" s="14">
        <v>-58082</v>
      </c>
      <c r="M190" s="11"/>
      <c r="N190" s="11"/>
      <c r="O190" s="12"/>
      <c r="P190" s="6">
        <v>-58082</v>
      </c>
      <c r="Q190" s="6">
        <v>-58082</v>
      </c>
    </row>
    <row r="191" spans="3:17" x14ac:dyDescent="0.25">
      <c r="C191" s="5" t="s">
        <v>377</v>
      </c>
      <c r="D191" s="13" t="s">
        <v>378</v>
      </c>
      <c r="E191" s="11"/>
      <c r="F191" s="11"/>
      <c r="G191" s="11"/>
      <c r="H191" s="12"/>
      <c r="I191" s="14">
        <v>1</v>
      </c>
      <c r="J191" s="11"/>
      <c r="K191" s="12"/>
      <c r="L191" s="14">
        <v>0</v>
      </c>
      <c r="M191" s="11"/>
      <c r="N191" s="11"/>
      <c r="O191" s="12"/>
      <c r="P191" s="6">
        <v>0</v>
      </c>
      <c r="Q191" s="6">
        <v>0</v>
      </c>
    </row>
    <row r="192" spans="3:17" x14ac:dyDescent="0.25">
      <c r="C192" s="5" t="s">
        <v>379</v>
      </c>
      <c r="D192" s="13" t="s">
        <v>380</v>
      </c>
      <c r="E192" s="11"/>
      <c r="F192" s="11"/>
      <c r="G192" s="11"/>
      <c r="H192" s="12"/>
      <c r="I192" s="14">
        <v>1</v>
      </c>
      <c r="J192" s="11"/>
      <c r="K192" s="12"/>
      <c r="L192" s="14">
        <v>0</v>
      </c>
      <c r="M192" s="11"/>
      <c r="N192" s="11"/>
      <c r="O192" s="12"/>
      <c r="P192" s="6">
        <v>0</v>
      </c>
      <c r="Q192" s="6">
        <v>0</v>
      </c>
    </row>
    <row r="193" spans="3:17" x14ac:dyDescent="0.25">
      <c r="C193" s="5" t="s">
        <v>381</v>
      </c>
      <c r="D193" s="13" t="s">
        <v>382</v>
      </c>
      <c r="E193" s="11"/>
      <c r="F193" s="11"/>
      <c r="G193" s="11"/>
      <c r="H193" s="12"/>
      <c r="I193" s="14">
        <v>1</v>
      </c>
      <c r="J193" s="11"/>
      <c r="K193" s="12"/>
      <c r="L193" s="14">
        <v>34116520</v>
      </c>
      <c r="M193" s="11"/>
      <c r="N193" s="11"/>
      <c r="O193" s="12"/>
      <c r="P193" s="6">
        <v>34116520</v>
      </c>
      <c r="Q193" s="6">
        <v>58933652</v>
      </c>
    </row>
    <row r="194" spans="3:17" x14ac:dyDescent="0.25">
      <c r="C194" s="5" t="s">
        <v>383</v>
      </c>
      <c r="D194" s="13" t="s">
        <v>384</v>
      </c>
      <c r="E194" s="11"/>
      <c r="F194" s="11"/>
      <c r="G194" s="11"/>
      <c r="H194" s="12"/>
      <c r="I194" s="14">
        <v>1</v>
      </c>
      <c r="J194" s="11"/>
      <c r="K194" s="12"/>
      <c r="L194" s="14">
        <v>0</v>
      </c>
      <c r="M194" s="11"/>
      <c r="N194" s="11"/>
      <c r="O194" s="12"/>
      <c r="P194" s="6">
        <v>0</v>
      </c>
      <c r="Q194" s="6">
        <v>0</v>
      </c>
    </row>
    <row r="195" spans="3:17" x14ac:dyDescent="0.25">
      <c r="C195" s="5" t="s">
        <v>385</v>
      </c>
      <c r="D195" s="13" t="s">
        <v>386</v>
      </c>
      <c r="E195" s="11"/>
      <c r="F195" s="11"/>
      <c r="G195" s="11"/>
      <c r="H195" s="12"/>
      <c r="I195" s="14">
        <v>1</v>
      </c>
      <c r="J195" s="11"/>
      <c r="K195" s="12"/>
      <c r="L195" s="14">
        <v>52859792</v>
      </c>
      <c r="M195" s="11"/>
      <c r="N195" s="11"/>
      <c r="O195" s="12"/>
      <c r="P195" s="6">
        <v>52859792</v>
      </c>
      <c r="Q195" s="6">
        <v>307493528</v>
      </c>
    </row>
    <row r="196" spans="3:17" x14ac:dyDescent="0.25">
      <c r="C196" s="5" t="s">
        <v>387</v>
      </c>
      <c r="D196" s="13" t="s">
        <v>388</v>
      </c>
      <c r="E196" s="11"/>
      <c r="F196" s="11"/>
      <c r="G196" s="11"/>
      <c r="H196" s="12"/>
      <c r="I196" s="14">
        <v>1</v>
      </c>
      <c r="J196" s="11"/>
      <c r="K196" s="12"/>
      <c r="L196" s="14">
        <v>52801710</v>
      </c>
      <c r="M196" s="11"/>
      <c r="N196" s="11"/>
      <c r="O196" s="12"/>
      <c r="P196" s="6">
        <v>52801710</v>
      </c>
      <c r="Q196" s="6">
        <v>307435446</v>
      </c>
    </row>
    <row r="197" spans="3:17" x14ac:dyDescent="0.25">
      <c r="C197" s="5" t="s">
        <v>389</v>
      </c>
      <c r="D197" s="13" t="s">
        <v>389</v>
      </c>
      <c r="E197" s="11"/>
      <c r="F197" s="11"/>
      <c r="G197" s="11"/>
      <c r="H197" s="12"/>
      <c r="I197" s="14">
        <v>1</v>
      </c>
      <c r="J197" s="11"/>
      <c r="K197" s="12"/>
      <c r="L197" s="14">
        <v>54000000</v>
      </c>
      <c r="M197" s="11"/>
      <c r="N197" s="11"/>
      <c r="O197" s="12"/>
      <c r="P197" s="6">
        <v>54000000</v>
      </c>
      <c r="Q197" s="6">
        <v>216000000</v>
      </c>
    </row>
    <row r="198" spans="3:17" x14ac:dyDescent="0.25">
      <c r="C198" s="5" t="s">
        <v>390</v>
      </c>
      <c r="D198" s="13" t="s">
        <v>391</v>
      </c>
      <c r="E198" s="11"/>
      <c r="F198" s="11"/>
      <c r="G198" s="11"/>
      <c r="H198" s="12"/>
      <c r="I198" s="14">
        <v>1</v>
      </c>
      <c r="J198" s="11"/>
      <c r="K198" s="12"/>
      <c r="L198" s="14">
        <v>0</v>
      </c>
      <c r="M198" s="11"/>
      <c r="N198" s="11"/>
      <c r="O198" s="12"/>
      <c r="P198" s="6">
        <v>0</v>
      </c>
      <c r="Q198" s="6">
        <v>92632000</v>
      </c>
    </row>
    <row r="199" spans="3:17" x14ac:dyDescent="0.25">
      <c r="C199" s="5" t="s">
        <v>392</v>
      </c>
      <c r="D199" s="13" t="s">
        <v>393</v>
      </c>
      <c r="E199" s="11"/>
      <c r="F199" s="11"/>
      <c r="G199" s="11"/>
      <c r="H199" s="12"/>
      <c r="I199" s="14">
        <v>1</v>
      </c>
      <c r="J199" s="11"/>
      <c r="K199" s="12"/>
      <c r="L199" s="14">
        <v>0</v>
      </c>
      <c r="M199" s="11"/>
      <c r="N199" s="11"/>
      <c r="O199" s="12"/>
      <c r="P199" s="6">
        <v>0</v>
      </c>
      <c r="Q199" s="6">
        <v>92632000</v>
      </c>
    </row>
    <row r="200" spans="3:17" x14ac:dyDescent="0.25">
      <c r="C200" s="5" t="s">
        <v>394</v>
      </c>
      <c r="D200" s="13" t="s">
        <v>395</v>
      </c>
      <c r="E200" s="11"/>
      <c r="F200" s="11"/>
      <c r="G200" s="11"/>
      <c r="H200" s="12"/>
      <c r="I200" s="14">
        <v>1</v>
      </c>
      <c r="J200" s="11"/>
      <c r="K200" s="12"/>
      <c r="L200" s="14">
        <v>0</v>
      </c>
      <c r="M200" s="11"/>
      <c r="N200" s="11"/>
      <c r="O200" s="12"/>
      <c r="P200" s="6">
        <v>0</v>
      </c>
      <c r="Q200" s="6">
        <v>4631600</v>
      </c>
    </row>
    <row r="201" spans="3:17" x14ac:dyDescent="0.25">
      <c r="C201" s="5" t="s">
        <v>396</v>
      </c>
      <c r="D201" s="13" t="s">
        <v>397</v>
      </c>
      <c r="E201" s="11"/>
      <c r="F201" s="11"/>
      <c r="G201" s="11"/>
      <c r="H201" s="12"/>
      <c r="I201" s="14">
        <v>1</v>
      </c>
      <c r="J201" s="11"/>
      <c r="K201" s="12"/>
      <c r="L201" s="14">
        <v>0</v>
      </c>
      <c r="M201" s="11"/>
      <c r="N201" s="11"/>
      <c r="O201" s="12"/>
      <c r="P201" s="6">
        <v>0</v>
      </c>
      <c r="Q201" s="6">
        <v>4631600</v>
      </c>
    </row>
    <row r="202" spans="3:17" x14ac:dyDescent="0.25">
      <c r="C202" s="5" t="s">
        <v>398</v>
      </c>
      <c r="D202" s="13" t="s">
        <v>399</v>
      </c>
      <c r="E202" s="11"/>
      <c r="F202" s="11"/>
      <c r="G202" s="11"/>
      <c r="H202" s="12"/>
      <c r="I202" s="14">
        <v>1</v>
      </c>
      <c r="J202" s="11"/>
      <c r="K202" s="12"/>
      <c r="L202" s="14">
        <v>0</v>
      </c>
      <c r="M202" s="11"/>
      <c r="N202" s="11"/>
      <c r="O202" s="12"/>
      <c r="P202" s="6">
        <v>0</v>
      </c>
      <c r="Q202" s="6">
        <v>0</v>
      </c>
    </row>
    <row r="203" spans="3:17" x14ac:dyDescent="0.25">
      <c r="C203" s="5" t="s">
        <v>400</v>
      </c>
      <c r="D203" s="13" t="s">
        <v>401</v>
      </c>
      <c r="E203" s="11"/>
      <c r="F203" s="11"/>
      <c r="G203" s="11"/>
      <c r="H203" s="12"/>
      <c r="I203" s="14">
        <v>1</v>
      </c>
      <c r="J203" s="11"/>
      <c r="K203" s="12"/>
      <c r="L203" s="14">
        <v>0</v>
      </c>
      <c r="M203" s="11"/>
      <c r="N203" s="11"/>
      <c r="O203" s="12"/>
      <c r="P203" s="6">
        <v>0</v>
      </c>
      <c r="Q203" s="6">
        <v>0</v>
      </c>
    </row>
    <row r="204" spans="3:17" x14ac:dyDescent="0.25">
      <c r="C204" s="5" t="s">
        <v>402</v>
      </c>
      <c r="D204" s="13" t="s">
        <v>403</v>
      </c>
      <c r="E204" s="11"/>
      <c r="F204" s="11"/>
      <c r="G204" s="11"/>
      <c r="H204" s="12"/>
      <c r="I204" s="14">
        <v>1</v>
      </c>
      <c r="J204" s="11"/>
      <c r="K204" s="12"/>
      <c r="L204" s="14">
        <v>1798837</v>
      </c>
      <c r="M204" s="11"/>
      <c r="N204" s="11"/>
      <c r="O204" s="12"/>
      <c r="P204" s="6">
        <v>1798837</v>
      </c>
      <c r="Q204" s="6">
        <v>2207995</v>
      </c>
    </row>
    <row r="205" spans="3:17" x14ac:dyDescent="0.25">
      <c r="C205" s="5" t="s">
        <v>404</v>
      </c>
      <c r="D205" s="13" t="s">
        <v>405</v>
      </c>
      <c r="E205" s="11"/>
      <c r="F205" s="11"/>
      <c r="G205" s="11"/>
      <c r="H205" s="12"/>
      <c r="I205" s="14">
        <v>1</v>
      </c>
      <c r="J205" s="11"/>
      <c r="K205" s="12"/>
      <c r="L205" s="14">
        <v>0</v>
      </c>
      <c r="M205" s="11"/>
      <c r="N205" s="11"/>
      <c r="O205" s="12"/>
      <c r="P205" s="6">
        <v>0</v>
      </c>
      <c r="Q205" s="6">
        <v>0</v>
      </c>
    </row>
    <row r="206" spans="3:17" x14ac:dyDescent="0.25">
      <c r="C206" s="5" t="s">
        <v>406</v>
      </c>
      <c r="D206" s="13" t="s">
        <v>407</v>
      </c>
      <c r="E206" s="11"/>
      <c r="F206" s="11"/>
      <c r="G206" s="11"/>
      <c r="H206" s="12"/>
      <c r="I206" s="14">
        <v>1</v>
      </c>
      <c r="J206" s="11"/>
      <c r="K206" s="12"/>
      <c r="L206" s="14">
        <v>0</v>
      </c>
      <c r="M206" s="11"/>
      <c r="N206" s="11"/>
      <c r="O206" s="12"/>
      <c r="P206" s="6">
        <v>0</v>
      </c>
      <c r="Q206" s="6">
        <v>0</v>
      </c>
    </row>
    <row r="207" spans="3:17" x14ac:dyDescent="0.25">
      <c r="C207" s="5" t="s">
        <v>408</v>
      </c>
      <c r="D207" s="13" t="s">
        <v>409</v>
      </c>
      <c r="E207" s="11"/>
      <c r="F207" s="11"/>
      <c r="G207" s="11"/>
      <c r="H207" s="12"/>
      <c r="I207" s="14">
        <v>1</v>
      </c>
      <c r="J207" s="11"/>
      <c r="K207" s="12"/>
      <c r="L207" s="14">
        <v>154671</v>
      </c>
      <c r="M207" s="11"/>
      <c r="N207" s="11"/>
      <c r="O207" s="12"/>
      <c r="P207" s="6">
        <v>154671</v>
      </c>
      <c r="Q207" s="6">
        <v>1953508</v>
      </c>
    </row>
    <row r="208" spans="3:17" x14ac:dyDescent="0.25">
      <c r="C208" s="5" t="s">
        <v>410</v>
      </c>
      <c r="D208" s="13" t="s">
        <v>411</v>
      </c>
      <c r="E208" s="11"/>
      <c r="F208" s="11"/>
      <c r="G208" s="11"/>
      <c r="H208" s="12"/>
      <c r="I208" s="14">
        <v>1</v>
      </c>
      <c r="J208" s="11"/>
      <c r="K208" s="12"/>
      <c r="L208" s="14">
        <v>154671</v>
      </c>
      <c r="M208" s="11"/>
      <c r="N208" s="11"/>
      <c r="O208" s="12"/>
      <c r="P208" s="6">
        <v>154671</v>
      </c>
      <c r="Q208" s="6">
        <v>1953508</v>
      </c>
    </row>
    <row r="209" spans="3:17" x14ac:dyDescent="0.25">
      <c r="C209" s="5" t="s">
        <v>412</v>
      </c>
      <c r="D209" s="13" t="s">
        <v>413</v>
      </c>
      <c r="E209" s="11"/>
      <c r="F209" s="11"/>
      <c r="G209" s="11"/>
      <c r="H209" s="12"/>
      <c r="I209" s="14">
        <v>1</v>
      </c>
      <c r="J209" s="11"/>
      <c r="K209" s="12"/>
      <c r="L209" s="14">
        <v>9742309</v>
      </c>
      <c r="M209" s="11"/>
      <c r="N209" s="11"/>
      <c r="O209" s="12"/>
      <c r="P209" s="6">
        <v>9742309</v>
      </c>
      <c r="Q209" s="6">
        <v>47411236</v>
      </c>
    </row>
    <row r="210" spans="3:17" x14ac:dyDescent="0.25">
      <c r="C210" s="5" t="s">
        <v>414</v>
      </c>
      <c r="D210" s="13" t="s">
        <v>415</v>
      </c>
      <c r="E210" s="11"/>
      <c r="F210" s="11"/>
      <c r="G210" s="11"/>
      <c r="H210" s="12"/>
      <c r="I210" s="14">
        <v>1</v>
      </c>
      <c r="J210" s="11"/>
      <c r="K210" s="12"/>
      <c r="L210" s="14">
        <v>0</v>
      </c>
      <c r="M210" s="11"/>
      <c r="N210" s="11"/>
      <c r="O210" s="12"/>
      <c r="P210" s="6">
        <v>0</v>
      </c>
      <c r="Q210" s="6">
        <v>0</v>
      </c>
    </row>
    <row r="211" spans="3:17" x14ac:dyDescent="0.25">
      <c r="C211" s="5" t="s">
        <v>416</v>
      </c>
      <c r="D211" s="13" t="s">
        <v>417</v>
      </c>
      <c r="E211" s="11"/>
      <c r="F211" s="11"/>
      <c r="G211" s="11"/>
      <c r="H211" s="12"/>
      <c r="I211" s="14">
        <v>1</v>
      </c>
      <c r="J211" s="11"/>
      <c r="K211" s="12"/>
      <c r="L211" s="14">
        <v>1699469</v>
      </c>
      <c r="M211" s="11"/>
      <c r="N211" s="11"/>
      <c r="O211" s="12"/>
      <c r="P211" s="6">
        <v>1699469</v>
      </c>
      <c r="Q211" s="6">
        <v>7171876</v>
      </c>
    </row>
    <row r="212" spans="3:17" x14ac:dyDescent="0.25">
      <c r="C212" s="5" t="s">
        <v>418</v>
      </c>
      <c r="D212" s="13" t="s">
        <v>419</v>
      </c>
      <c r="E212" s="11"/>
      <c r="F212" s="11"/>
      <c r="G212" s="11"/>
      <c r="H212" s="12"/>
      <c r="I212" s="14">
        <v>1</v>
      </c>
      <c r="J212" s="11"/>
      <c r="K212" s="12"/>
      <c r="L212" s="14">
        <v>150080</v>
      </c>
      <c r="M212" s="11"/>
      <c r="N212" s="11"/>
      <c r="O212" s="12"/>
      <c r="P212" s="6">
        <v>150080</v>
      </c>
      <c r="Q212" s="6">
        <v>600320</v>
      </c>
    </row>
    <row r="213" spans="3:17" x14ac:dyDescent="0.25">
      <c r="C213" s="5" t="s">
        <v>420</v>
      </c>
      <c r="D213" s="13" t="s">
        <v>421</v>
      </c>
      <c r="E213" s="11"/>
      <c r="F213" s="11"/>
      <c r="G213" s="11"/>
      <c r="H213" s="12"/>
      <c r="I213" s="14">
        <v>1</v>
      </c>
      <c r="J213" s="11"/>
      <c r="K213" s="12"/>
      <c r="L213" s="14">
        <v>0</v>
      </c>
      <c r="M213" s="11"/>
      <c r="N213" s="11"/>
      <c r="O213" s="12"/>
      <c r="P213" s="6">
        <v>0</v>
      </c>
      <c r="Q213" s="6">
        <v>0</v>
      </c>
    </row>
    <row r="214" spans="3:17" x14ac:dyDescent="0.25">
      <c r="C214" s="5" t="s">
        <v>422</v>
      </c>
      <c r="D214" s="13" t="s">
        <v>423</v>
      </c>
      <c r="E214" s="11"/>
      <c r="F214" s="11"/>
      <c r="G214" s="11"/>
      <c r="H214" s="12"/>
      <c r="I214" s="14">
        <v>1</v>
      </c>
      <c r="J214" s="11"/>
      <c r="K214" s="12"/>
      <c r="L214" s="14">
        <v>0</v>
      </c>
      <c r="M214" s="11"/>
      <c r="N214" s="11"/>
      <c r="O214" s="12"/>
      <c r="P214" s="6">
        <v>0</v>
      </c>
      <c r="Q214" s="6">
        <v>0</v>
      </c>
    </row>
    <row r="215" spans="3:17" x14ac:dyDescent="0.25">
      <c r="C215" s="5" t="s">
        <v>424</v>
      </c>
      <c r="D215" s="13" t="s">
        <v>425</v>
      </c>
      <c r="E215" s="11"/>
      <c r="F215" s="11"/>
      <c r="G215" s="11"/>
      <c r="H215" s="12"/>
      <c r="I215" s="14">
        <v>1</v>
      </c>
      <c r="J215" s="11"/>
      <c r="K215" s="12"/>
      <c r="L215" s="14">
        <v>8042840</v>
      </c>
      <c r="M215" s="11"/>
      <c r="N215" s="11"/>
      <c r="O215" s="12"/>
      <c r="P215" s="6">
        <v>8042840</v>
      </c>
      <c r="Q215" s="6">
        <v>40239360</v>
      </c>
    </row>
    <row r="216" spans="3:17" x14ac:dyDescent="0.25">
      <c r="C216" s="5" t="s">
        <v>426</v>
      </c>
      <c r="D216" s="13" t="s">
        <v>427</v>
      </c>
      <c r="E216" s="11"/>
      <c r="F216" s="11"/>
      <c r="G216" s="11"/>
      <c r="H216" s="12"/>
      <c r="I216" s="14">
        <v>1</v>
      </c>
      <c r="J216" s="11"/>
      <c r="K216" s="12"/>
      <c r="L216" s="14">
        <v>0</v>
      </c>
      <c r="M216" s="11"/>
      <c r="N216" s="11"/>
      <c r="O216" s="12"/>
      <c r="P216" s="6">
        <v>0</v>
      </c>
      <c r="Q216" s="6">
        <v>0</v>
      </c>
    </row>
  </sheetData>
  <mergeCells count="632">
    <mergeCell ref="D216:H216"/>
    <mergeCell ref="I216:K216"/>
    <mergeCell ref="L216:O216"/>
    <mergeCell ref="D214:H214"/>
    <mergeCell ref="I214:K214"/>
    <mergeCell ref="L214:O214"/>
    <mergeCell ref="D215:H215"/>
    <mergeCell ref="I215:K215"/>
    <mergeCell ref="L215:O215"/>
    <mergeCell ref="D212:H212"/>
    <mergeCell ref="I212:K212"/>
    <mergeCell ref="L212:O212"/>
    <mergeCell ref="D213:H213"/>
    <mergeCell ref="I213:K213"/>
    <mergeCell ref="L213:O213"/>
    <mergeCell ref="D210:H210"/>
    <mergeCell ref="I210:K210"/>
    <mergeCell ref="L210:O210"/>
    <mergeCell ref="D211:H211"/>
    <mergeCell ref="I211:K211"/>
    <mergeCell ref="L211:O211"/>
    <mergeCell ref="D208:H208"/>
    <mergeCell ref="I208:K208"/>
    <mergeCell ref="L208:O208"/>
    <mergeCell ref="D209:H209"/>
    <mergeCell ref="I209:K209"/>
    <mergeCell ref="L209:O209"/>
    <mergeCell ref="D206:H206"/>
    <mergeCell ref="I206:K206"/>
    <mergeCell ref="L206:O206"/>
    <mergeCell ref="D207:H207"/>
    <mergeCell ref="I207:K207"/>
    <mergeCell ref="L207:O207"/>
    <mergeCell ref="D204:H204"/>
    <mergeCell ref="I204:K204"/>
    <mergeCell ref="L204:O204"/>
    <mergeCell ref="D205:H205"/>
    <mergeCell ref="I205:K205"/>
    <mergeCell ref="L205:O205"/>
    <mergeCell ref="D202:H202"/>
    <mergeCell ref="I202:K202"/>
    <mergeCell ref="L202:O202"/>
    <mergeCell ref="D203:H203"/>
    <mergeCell ref="I203:K203"/>
    <mergeCell ref="L203:O203"/>
    <mergeCell ref="D200:H200"/>
    <mergeCell ref="I200:K200"/>
    <mergeCell ref="L200:O200"/>
    <mergeCell ref="D201:H201"/>
    <mergeCell ref="I201:K201"/>
    <mergeCell ref="L201:O201"/>
    <mergeCell ref="D198:H198"/>
    <mergeCell ref="I198:K198"/>
    <mergeCell ref="L198:O198"/>
    <mergeCell ref="D199:H199"/>
    <mergeCell ref="I199:K199"/>
    <mergeCell ref="L199:O199"/>
    <mergeCell ref="D196:H196"/>
    <mergeCell ref="I196:K196"/>
    <mergeCell ref="L196:O196"/>
    <mergeCell ref="D197:H197"/>
    <mergeCell ref="I197:K197"/>
    <mergeCell ref="L197:O197"/>
    <mergeCell ref="D194:H194"/>
    <mergeCell ref="I194:K194"/>
    <mergeCell ref="L194:O194"/>
    <mergeCell ref="D195:H195"/>
    <mergeCell ref="I195:K195"/>
    <mergeCell ref="L195:O195"/>
    <mergeCell ref="D192:H192"/>
    <mergeCell ref="I192:K192"/>
    <mergeCell ref="L192:O192"/>
    <mergeCell ref="D193:H193"/>
    <mergeCell ref="I193:K193"/>
    <mergeCell ref="L193:O193"/>
    <mergeCell ref="D190:H190"/>
    <mergeCell ref="I190:K190"/>
    <mergeCell ref="L190:O190"/>
    <mergeCell ref="D191:H191"/>
    <mergeCell ref="I191:K191"/>
    <mergeCell ref="L191:O191"/>
    <mergeCell ref="D188:H188"/>
    <mergeCell ref="I188:K188"/>
    <mergeCell ref="L188:O188"/>
    <mergeCell ref="D189:H189"/>
    <mergeCell ref="I189:K189"/>
    <mergeCell ref="L189:O189"/>
    <mergeCell ref="D186:H186"/>
    <mergeCell ref="I186:K186"/>
    <mergeCell ref="L186:O186"/>
    <mergeCell ref="D187:H187"/>
    <mergeCell ref="I187:K187"/>
    <mergeCell ref="L187:O187"/>
    <mergeCell ref="D184:H184"/>
    <mergeCell ref="I184:K184"/>
    <mergeCell ref="L184:O184"/>
    <mergeCell ref="D185:H185"/>
    <mergeCell ref="I185:K185"/>
    <mergeCell ref="L185:O185"/>
    <mergeCell ref="D182:H182"/>
    <mergeCell ref="I182:K182"/>
    <mergeCell ref="L182:O182"/>
    <mergeCell ref="D183:H183"/>
    <mergeCell ref="I183:K183"/>
    <mergeCell ref="L183:O183"/>
    <mergeCell ref="D180:H180"/>
    <mergeCell ref="I180:K180"/>
    <mergeCell ref="L180:O180"/>
    <mergeCell ref="D181:H181"/>
    <mergeCell ref="I181:K181"/>
    <mergeCell ref="L181:O181"/>
    <mergeCell ref="D178:H178"/>
    <mergeCell ref="I178:K178"/>
    <mergeCell ref="L178:O178"/>
    <mergeCell ref="D179:H179"/>
    <mergeCell ref="I179:K179"/>
    <mergeCell ref="L179:O179"/>
    <mergeCell ref="D176:H176"/>
    <mergeCell ref="I176:K176"/>
    <mergeCell ref="L176:O176"/>
    <mergeCell ref="D177:H177"/>
    <mergeCell ref="I177:K177"/>
    <mergeCell ref="L177:O177"/>
    <mergeCell ref="D174:H174"/>
    <mergeCell ref="I174:K174"/>
    <mergeCell ref="L174:O174"/>
    <mergeCell ref="D175:H175"/>
    <mergeCell ref="I175:K175"/>
    <mergeCell ref="L175:O175"/>
    <mergeCell ref="D172:H172"/>
    <mergeCell ref="I172:K172"/>
    <mergeCell ref="L172:O172"/>
    <mergeCell ref="D173:H173"/>
    <mergeCell ref="I173:K173"/>
    <mergeCell ref="L173:O173"/>
    <mergeCell ref="D170:H170"/>
    <mergeCell ref="I170:K170"/>
    <mergeCell ref="L170:O170"/>
    <mergeCell ref="D171:H171"/>
    <mergeCell ref="I171:K171"/>
    <mergeCell ref="L171:O171"/>
    <mergeCell ref="D168:H168"/>
    <mergeCell ref="I168:K168"/>
    <mergeCell ref="L168:O168"/>
    <mergeCell ref="D169:H169"/>
    <mergeCell ref="I169:K169"/>
    <mergeCell ref="L169:O169"/>
    <mergeCell ref="D166:H166"/>
    <mergeCell ref="I166:K166"/>
    <mergeCell ref="L166:O166"/>
    <mergeCell ref="D167:H167"/>
    <mergeCell ref="I167:K167"/>
    <mergeCell ref="L167:O167"/>
    <mergeCell ref="D164:H164"/>
    <mergeCell ref="I164:K164"/>
    <mergeCell ref="L164:O164"/>
    <mergeCell ref="D165:H165"/>
    <mergeCell ref="I165:K165"/>
    <mergeCell ref="L165:O165"/>
    <mergeCell ref="D162:H162"/>
    <mergeCell ref="I162:K162"/>
    <mergeCell ref="L162:O162"/>
    <mergeCell ref="D163:H163"/>
    <mergeCell ref="I163:K163"/>
    <mergeCell ref="L163:O163"/>
    <mergeCell ref="D160:H160"/>
    <mergeCell ref="I160:K160"/>
    <mergeCell ref="L160:O160"/>
    <mergeCell ref="D161:H161"/>
    <mergeCell ref="I161:K161"/>
    <mergeCell ref="L161:O161"/>
    <mergeCell ref="D158:H158"/>
    <mergeCell ref="I158:K158"/>
    <mergeCell ref="L158:O158"/>
    <mergeCell ref="D159:H159"/>
    <mergeCell ref="I159:K159"/>
    <mergeCell ref="L159:O159"/>
    <mergeCell ref="D156:H156"/>
    <mergeCell ref="I156:K156"/>
    <mergeCell ref="L156:O156"/>
    <mergeCell ref="D157:H157"/>
    <mergeCell ref="I157:K157"/>
    <mergeCell ref="L157:O157"/>
    <mergeCell ref="D154:H154"/>
    <mergeCell ref="I154:K154"/>
    <mergeCell ref="L154:O154"/>
    <mergeCell ref="D155:H155"/>
    <mergeCell ref="I155:K155"/>
    <mergeCell ref="L155:O155"/>
    <mergeCell ref="D152:H152"/>
    <mergeCell ref="I152:K152"/>
    <mergeCell ref="L152:O152"/>
    <mergeCell ref="D153:H153"/>
    <mergeCell ref="I153:K153"/>
    <mergeCell ref="L153:O153"/>
    <mergeCell ref="D150:H150"/>
    <mergeCell ref="I150:K150"/>
    <mergeCell ref="L150:O150"/>
    <mergeCell ref="D151:H151"/>
    <mergeCell ref="I151:K151"/>
    <mergeCell ref="L151:O151"/>
    <mergeCell ref="D148:H148"/>
    <mergeCell ref="I148:K148"/>
    <mergeCell ref="L148:O148"/>
    <mergeCell ref="D149:H149"/>
    <mergeCell ref="I149:K149"/>
    <mergeCell ref="L149:O149"/>
    <mergeCell ref="D146:H146"/>
    <mergeCell ref="I146:K146"/>
    <mergeCell ref="L146:O146"/>
    <mergeCell ref="D147:H147"/>
    <mergeCell ref="I147:K147"/>
    <mergeCell ref="L147:O147"/>
    <mergeCell ref="D144:H144"/>
    <mergeCell ref="I144:K144"/>
    <mergeCell ref="L144:O144"/>
    <mergeCell ref="D145:H145"/>
    <mergeCell ref="I145:K145"/>
    <mergeCell ref="L145:O145"/>
    <mergeCell ref="D142:H142"/>
    <mergeCell ref="I142:K142"/>
    <mergeCell ref="L142:O142"/>
    <mergeCell ref="D143:H143"/>
    <mergeCell ref="I143:K143"/>
    <mergeCell ref="L143:O143"/>
    <mergeCell ref="D140:H140"/>
    <mergeCell ref="I140:K140"/>
    <mergeCell ref="L140:O140"/>
    <mergeCell ref="D141:H141"/>
    <mergeCell ref="I141:K141"/>
    <mergeCell ref="L141:O141"/>
    <mergeCell ref="D138:H138"/>
    <mergeCell ref="I138:K138"/>
    <mergeCell ref="L138:O138"/>
    <mergeCell ref="D139:H139"/>
    <mergeCell ref="I139:K139"/>
    <mergeCell ref="L139:O139"/>
    <mergeCell ref="D136:H136"/>
    <mergeCell ref="I136:K136"/>
    <mergeCell ref="L136:O136"/>
    <mergeCell ref="D137:H137"/>
    <mergeCell ref="I137:K137"/>
    <mergeCell ref="L137:O137"/>
    <mergeCell ref="D134:H134"/>
    <mergeCell ref="I134:K134"/>
    <mergeCell ref="L134:O134"/>
    <mergeCell ref="D135:H135"/>
    <mergeCell ref="I135:K135"/>
    <mergeCell ref="L135:O135"/>
    <mergeCell ref="D132:H132"/>
    <mergeCell ref="I132:K132"/>
    <mergeCell ref="L132:O132"/>
    <mergeCell ref="D133:H133"/>
    <mergeCell ref="I133:K133"/>
    <mergeCell ref="L133:O133"/>
    <mergeCell ref="D130:H130"/>
    <mergeCell ref="I130:K130"/>
    <mergeCell ref="L130:O130"/>
    <mergeCell ref="D131:H131"/>
    <mergeCell ref="I131:K131"/>
    <mergeCell ref="L131:O131"/>
    <mergeCell ref="D128:H128"/>
    <mergeCell ref="I128:K128"/>
    <mergeCell ref="L128:O128"/>
    <mergeCell ref="D129:H129"/>
    <mergeCell ref="I129:K129"/>
    <mergeCell ref="L129:O129"/>
    <mergeCell ref="D126:H126"/>
    <mergeCell ref="I126:K126"/>
    <mergeCell ref="L126:O126"/>
    <mergeCell ref="D127:H127"/>
    <mergeCell ref="I127:K127"/>
    <mergeCell ref="L127:O127"/>
    <mergeCell ref="D124:H124"/>
    <mergeCell ref="I124:K124"/>
    <mergeCell ref="L124:O124"/>
    <mergeCell ref="D125:H125"/>
    <mergeCell ref="I125:K125"/>
    <mergeCell ref="L125:O125"/>
    <mergeCell ref="D122:H122"/>
    <mergeCell ref="I122:K122"/>
    <mergeCell ref="L122:O122"/>
    <mergeCell ref="D123:H123"/>
    <mergeCell ref="I123:K123"/>
    <mergeCell ref="L123:O123"/>
    <mergeCell ref="D120:H120"/>
    <mergeCell ref="I120:K120"/>
    <mergeCell ref="L120:O120"/>
    <mergeCell ref="D121:H121"/>
    <mergeCell ref="I121:K121"/>
    <mergeCell ref="L121:O121"/>
    <mergeCell ref="D118:H118"/>
    <mergeCell ref="I118:K118"/>
    <mergeCell ref="L118:O118"/>
    <mergeCell ref="D119:H119"/>
    <mergeCell ref="I119:K119"/>
    <mergeCell ref="L119:O119"/>
    <mergeCell ref="D116:H116"/>
    <mergeCell ref="I116:K116"/>
    <mergeCell ref="L116:O116"/>
    <mergeCell ref="D117:H117"/>
    <mergeCell ref="I117:K117"/>
    <mergeCell ref="L117:O117"/>
    <mergeCell ref="D114:H114"/>
    <mergeCell ref="I114:K114"/>
    <mergeCell ref="L114:O114"/>
    <mergeCell ref="D115:H115"/>
    <mergeCell ref="I115:K115"/>
    <mergeCell ref="L115:O115"/>
    <mergeCell ref="D112:H112"/>
    <mergeCell ref="I112:K112"/>
    <mergeCell ref="L112:O112"/>
    <mergeCell ref="D113:H113"/>
    <mergeCell ref="I113:K113"/>
    <mergeCell ref="L113:O113"/>
    <mergeCell ref="D110:H110"/>
    <mergeCell ref="I110:K110"/>
    <mergeCell ref="L110:O110"/>
    <mergeCell ref="D111:H111"/>
    <mergeCell ref="I111:K111"/>
    <mergeCell ref="L111:O111"/>
    <mergeCell ref="D108:H108"/>
    <mergeCell ref="I108:K108"/>
    <mergeCell ref="L108:O108"/>
    <mergeCell ref="D109:H109"/>
    <mergeCell ref="I109:K109"/>
    <mergeCell ref="L109:O109"/>
    <mergeCell ref="D106:H106"/>
    <mergeCell ref="I106:K106"/>
    <mergeCell ref="L106:O106"/>
    <mergeCell ref="D107:H107"/>
    <mergeCell ref="I107:K107"/>
    <mergeCell ref="L107:O107"/>
    <mergeCell ref="D104:H104"/>
    <mergeCell ref="I104:K104"/>
    <mergeCell ref="L104:O104"/>
    <mergeCell ref="D105:H105"/>
    <mergeCell ref="I105:K105"/>
    <mergeCell ref="L105:O105"/>
    <mergeCell ref="D102:H102"/>
    <mergeCell ref="I102:K102"/>
    <mergeCell ref="L102:O102"/>
    <mergeCell ref="D103:H103"/>
    <mergeCell ref="I103:K103"/>
    <mergeCell ref="L103:O103"/>
    <mergeCell ref="D100:H100"/>
    <mergeCell ref="I100:K100"/>
    <mergeCell ref="L100:O100"/>
    <mergeCell ref="D101:H101"/>
    <mergeCell ref="I101:K101"/>
    <mergeCell ref="L101:O101"/>
    <mergeCell ref="D98:H98"/>
    <mergeCell ref="I98:K98"/>
    <mergeCell ref="L98:O98"/>
    <mergeCell ref="D99:H99"/>
    <mergeCell ref="I99:K99"/>
    <mergeCell ref="L99:O99"/>
    <mergeCell ref="D96:H96"/>
    <mergeCell ref="I96:K96"/>
    <mergeCell ref="L96:O96"/>
    <mergeCell ref="D97:H97"/>
    <mergeCell ref="I97:K97"/>
    <mergeCell ref="L97:O97"/>
    <mergeCell ref="D94:H94"/>
    <mergeCell ref="I94:K94"/>
    <mergeCell ref="L94:O94"/>
    <mergeCell ref="D95:H95"/>
    <mergeCell ref="I95:K95"/>
    <mergeCell ref="L95:O95"/>
    <mergeCell ref="D92:H92"/>
    <mergeCell ref="I92:K92"/>
    <mergeCell ref="L92:O92"/>
    <mergeCell ref="D93:H93"/>
    <mergeCell ref="I93:K93"/>
    <mergeCell ref="L93:O93"/>
    <mergeCell ref="D90:H90"/>
    <mergeCell ref="I90:K90"/>
    <mergeCell ref="L90:O90"/>
    <mergeCell ref="D91:H91"/>
    <mergeCell ref="I91:K91"/>
    <mergeCell ref="L91:O91"/>
    <mergeCell ref="D88:H88"/>
    <mergeCell ref="I88:K88"/>
    <mergeCell ref="L88:O88"/>
    <mergeCell ref="D89:H89"/>
    <mergeCell ref="I89:K89"/>
    <mergeCell ref="L89:O89"/>
    <mergeCell ref="D86:H86"/>
    <mergeCell ref="I86:K86"/>
    <mergeCell ref="L86:O86"/>
    <mergeCell ref="D87:H87"/>
    <mergeCell ref="I87:K87"/>
    <mergeCell ref="L87:O87"/>
    <mergeCell ref="D84:H84"/>
    <mergeCell ref="I84:K84"/>
    <mergeCell ref="L84:O84"/>
    <mergeCell ref="D85:H85"/>
    <mergeCell ref="I85:K85"/>
    <mergeCell ref="L85:O85"/>
    <mergeCell ref="D82:H82"/>
    <mergeCell ref="I82:K82"/>
    <mergeCell ref="L82:O82"/>
    <mergeCell ref="D83:H83"/>
    <mergeCell ref="I83:K83"/>
    <mergeCell ref="L83:O83"/>
    <mergeCell ref="D80:H80"/>
    <mergeCell ref="I80:K80"/>
    <mergeCell ref="L80:O80"/>
    <mergeCell ref="D81:H81"/>
    <mergeCell ref="I81:K81"/>
    <mergeCell ref="L81:O81"/>
    <mergeCell ref="D78:H78"/>
    <mergeCell ref="I78:K78"/>
    <mergeCell ref="L78:O78"/>
    <mergeCell ref="D79:H79"/>
    <mergeCell ref="I79:K79"/>
    <mergeCell ref="L79:O79"/>
    <mergeCell ref="D76:H76"/>
    <mergeCell ref="I76:K76"/>
    <mergeCell ref="L76:O76"/>
    <mergeCell ref="D77:H77"/>
    <mergeCell ref="I77:K77"/>
    <mergeCell ref="L77:O77"/>
    <mergeCell ref="D74:H74"/>
    <mergeCell ref="I74:K74"/>
    <mergeCell ref="L74:O74"/>
    <mergeCell ref="D75:H75"/>
    <mergeCell ref="I75:K75"/>
    <mergeCell ref="L75:O75"/>
    <mergeCell ref="D72:H72"/>
    <mergeCell ref="I72:K72"/>
    <mergeCell ref="L72:O72"/>
    <mergeCell ref="D73:H73"/>
    <mergeCell ref="I73:K73"/>
    <mergeCell ref="L73:O73"/>
    <mergeCell ref="D70:H70"/>
    <mergeCell ref="I70:K70"/>
    <mergeCell ref="L70:O70"/>
    <mergeCell ref="D71:H71"/>
    <mergeCell ref="I71:K71"/>
    <mergeCell ref="L71:O71"/>
    <mergeCell ref="D68:H68"/>
    <mergeCell ref="I68:K68"/>
    <mergeCell ref="L68:O68"/>
    <mergeCell ref="D69:H69"/>
    <mergeCell ref="I69:K69"/>
    <mergeCell ref="L69:O69"/>
    <mergeCell ref="D66:H66"/>
    <mergeCell ref="I66:K66"/>
    <mergeCell ref="L66:O66"/>
    <mergeCell ref="D67:H67"/>
    <mergeCell ref="I67:K67"/>
    <mergeCell ref="L67:O67"/>
    <mergeCell ref="D64:H64"/>
    <mergeCell ref="I64:K64"/>
    <mergeCell ref="L64:O64"/>
    <mergeCell ref="D65:H65"/>
    <mergeCell ref="I65:K65"/>
    <mergeCell ref="L65:O65"/>
    <mergeCell ref="D62:H62"/>
    <mergeCell ref="I62:K62"/>
    <mergeCell ref="L62:O62"/>
    <mergeCell ref="D63:H63"/>
    <mergeCell ref="I63:K63"/>
    <mergeCell ref="L63:O63"/>
    <mergeCell ref="D60:H60"/>
    <mergeCell ref="I60:K60"/>
    <mergeCell ref="L60:O60"/>
    <mergeCell ref="D61:H61"/>
    <mergeCell ref="I61:K61"/>
    <mergeCell ref="L61:O61"/>
    <mergeCell ref="D58:H58"/>
    <mergeCell ref="I58:K58"/>
    <mergeCell ref="L58:O58"/>
    <mergeCell ref="D59:H59"/>
    <mergeCell ref="I59:K59"/>
    <mergeCell ref="L59:O59"/>
    <mergeCell ref="D56:H56"/>
    <mergeCell ref="I56:K56"/>
    <mergeCell ref="L56:O56"/>
    <mergeCell ref="D57:H57"/>
    <mergeCell ref="I57:K57"/>
    <mergeCell ref="L57:O57"/>
    <mergeCell ref="D54:H54"/>
    <mergeCell ref="I54:K54"/>
    <mergeCell ref="L54:O54"/>
    <mergeCell ref="D55:H55"/>
    <mergeCell ref="I55:K55"/>
    <mergeCell ref="L55:O55"/>
    <mergeCell ref="D52:H52"/>
    <mergeCell ref="I52:K52"/>
    <mergeCell ref="L52:O52"/>
    <mergeCell ref="D53:H53"/>
    <mergeCell ref="I53:K53"/>
    <mergeCell ref="L53:O53"/>
    <mergeCell ref="D50:H50"/>
    <mergeCell ref="I50:K50"/>
    <mergeCell ref="L50:O50"/>
    <mergeCell ref="D51:H51"/>
    <mergeCell ref="I51:K51"/>
    <mergeCell ref="L51:O51"/>
    <mergeCell ref="D48:H48"/>
    <mergeCell ref="I48:K48"/>
    <mergeCell ref="L48:O48"/>
    <mergeCell ref="D49:H49"/>
    <mergeCell ref="I49:K49"/>
    <mergeCell ref="L49:O49"/>
    <mergeCell ref="D46:H46"/>
    <mergeCell ref="I46:K46"/>
    <mergeCell ref="L46:O46"/>
    <mergeCell ref="D47:H47"/>
    <mergeCell ref="I47:K47"/>
    <mergeCell ref="L47:O47"/>
    <mergeCell ref="D44:H44"/>
    <mergeCell ref="I44:K44"/>
    <mergeCell ref="L44:O44"/>
    <mergeCell ref="D45:H45"/>
    <mergeCell ref="I45:K45"/>
    <mergeCell ref="L45:O45"/>
    <mergeCell ref="D42:H42"/>
    <mergeCell ref="I42:K42"/>
    <mergeCell ref="L42:O42"/>
    <mergeCell ref="D43:H43"/>
    <mergeCell ref="I43:K43"/>
    <mergeCell ref="L43:O43"/>
    <mergeCell ref="D40:H40"/>
    <mergeCell ref="I40:K40"/>
    <mergeCell ref="L40:O40"/>
    <mergeCell ref="D41:H41"/>
    <mergeCell ref="I41:K41"/>
    <mergeCell ref="L41:O41"/>
    <mergeCell ref="D38:H38"/>
    <mergeCell ref="I38:K38"/>
    <mergeCell ref="L38:O38"/>
    <mergeCell ref="D39:H39"/>
    <mergeCell ref="I39:K39"/>
    <mergeCell ref="L39:O39"/>
    <mergeCell ref="D36:H36"/>
    <mergeCell ref="I36:K36"/>
    <mergeCell ref="L36:O36"/>
    <mergeCell ref="D37:H37"/>
    <mergeCell ref="I37:K37"/>
    <mergeCell ref="L37:O37"/>
    <mergeCell ref="D34:H34"/>
    <mergeCell ref="I34:K34"/>
    <mergeCell ref="L34:O34"/>
    <mergeCell ref="D35:H35"/>
    <mergeCell ref="I35:K35"/>
    <mergeCell ref="L35:O35"/>
    <mergeCell ref="D32:H32"/>
    <mergeCell ref="I32:K32"/>
    <mergeCell ref="L32:O32"/>
    <mergeCell ref="D33:H33"/>
    <mergeCell ref="I33:K33"/>
    <mergeCell ref="L33:O33"/>
    <mergeCell ref="D30:H30"/>
    <mergeCell ref="I30:K30"/>
    <mergeCell ref="L30:O30"/>
    <mergeCell ref="D31:H31"/>
    <mergeCell ref="I31:K31"/>
    <mergeCell ref="L31:O31"/>
    <mergeCell ref="D28:H28"/>
    <mergeCell ref="I28:K28"/>
    <mergeCell ref="L28:O28"/>
    <mergeCell ref="D29:H29"/>
    <mergeCell ref="I29:K29"/>
    <mergeCell ref="L29:O29"/>
    <mergeCell ref="D26:H26"/>
    <mergeCell ref="I26:K26"/>
    <mergeCell ref="L26:O26"/>
    <mergeCell ref="D27:H27"/>
    <mergeCell ref="I27:K27"/>
    <mergeCell ref="L27:O27"/>
    <mergeCell ref="D24:H24"/>
    <mergeCell ref="I24:K24"/>
    <mergeCell ref="L24:O24"/>
    <mergeCell ref="D25:H25"/>
    <mergeCell ref="I25:K25"/>
    <mergeCell ref="L25:O25"/>
    <mergeCell ref="D22:H22"/>
    <mergeCell ref="I22:K22"/>
    <mergeCell ref="L22:O22"/>
    <mergeCell ref="D23:H23"/>
    <mergeCell ref="I23:K23"/>
    <mergeCell ref="L23:O23"/>
    <mergeCell ref="D20:H20"/>
    <mergeCell ref="I20:K20"/>
    <mergeCell ref="L20:O20"/>
    <mergeCell ref="D21:H21"/>
    <mergeCell ref="I21:K21"/>
    <mergeCell ref="L21:O21"/>
    <mergeCell ref="D18:H18"/>
    <mergeCell ref="I18:K18"/>
    <mergeCell ref="L18:O18"/>
    <mergeCell ref="D19:H19"/>
    <mergeCell ref="I19:K19"/>
    <mergeCell ref="L19:O19"/>
    <mergeCell ref="D16:H16"/>
    <mergeCell ref="I16:K16"/>
    <mergeCell ref="L16:O16"/>
    <mergeCell ref="D17:H17"/>
    <mergeCell ref="I17:K17"/>
    <mergeCell ref="L17:O17"/>
    <mergeCell ref="D14:H14"/>
    <mergeCell ref="I14:K14"/>
    <mergeCell ref="L14:O14"/>
    <mergeCell ref="D15:H15"/>
    <mergeCell ref="I15:K15"/>
    <mergeCell ref="L15:O15"/>
    <mergeCell ref="D12:H12"/>
    <mergeCell ref="I12:K12"/>
    <mergeCell ref="L12:O12"/>
    <mergeCell ref="D13:H13"/>
    <mergeCell ref="I13:K13"/>
    <mergeCell ref="L13:O13"/>
    <mergeCell ref="D10:H10"/>
    <mergeCell ref="I10:K10"/>
    <mergeCell ref="L10:O10"/>
    <mergeCell ref="D11:H11"/>
    <mergeCell ref="I11:K11"/>
    <mergeCell ref="L11:O11"/>
    <mergeCell ref="C8:H8"/>
    <mergeCell ref="I8:P8"/>
    <mergeCell ref="D9:H9"/>
    <mergeCell ref="I9:K9"/>
    <mergeCell ref="L9:O9"/>
    <mergeCell ref="B2:L2"/>
    <mergeCell ref="B4:D4"/>
    <mergeCell ref="F4:M4"/>
    <mergeCell ref="B6:D6"/>
    <mergeCell ref="H6:I6"/>
    <mergeCell ref="K6:N6"/>
  </mergeCells>
  <pageMargins left="0" right="0" top="0.5" bottom="0.5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F17F-59EC-4E83-BD77-03D5E41E4A1E}">
  <dimension ref="A2:O18"/>
  <sheetViews>
    <sheetView tabSelected="1" topLeftCell="A4" workbookViewId="0">
      <selection activeCell="H17" sqref="H17"/>
    </sheetView>
  </sheetViews>
  <sheetFormatPr defaultRowHeight="15" x14ac:dyDescent="0.25"/>
  <cols>
    <col min="1" max="10" width="9.140625" style="15"/>
    <col min="11" max="11" width="14.28515625" style="17" bestFit="1" customWidth="1"/>
    <col min="12" max="15" width="9.140625" style="16"/>
    <col min="16" max="16384" width="9.140625" style="15"/>
  </cols>
  <sheetData>
    <row r="2" spans="1:11" x14ac:dyDescent="0.25">
      <c r="A2" s="15" t="s">
        <v>428</v>
      </c>
    </row>
    <row r="4" spans="1:11" x14ac:dyDescent="0.25">
      <c r="A4" s="15" t="s">
        <v>429</v>
      </c>
    </row>
    <row r="7" spans="1:11" x14ac:dyDescent="0.25">
      <c r="K7" s="17">
        <v>8465684</v>
      </c>
    </row>
    <row r="8" spans="1:11" x14ac:dyDescent="0.25">
      <c r="K8" s="17">
        <v>8867887</v>
      </c>
    </row>
    <row r="9" spans="1:11" x14ac:dyDescent="0.25">
      <c r="K9" s="17">
        <v>18958309</v>
      </c>
    </row>
    <row r="10" spans="1:11" x14ac:dyDescent="0.25">
      <c r="K10" s="17">
        <v>8838352</v>
      </c>
    </row>
    <row r="11" spans="1:11" x14ac:dyDescent="0.25">
      <c r="K11" s="17">
        <v>21716734</v>
      </c>
    </row>
    <row r="12" spans="1:11" x14ac:dyDescent="0.25">
      <c r="K12" s="17">
        <f>SUM(K7:K11)</f>
        <v>66846966</v>
      </c>
    </row>
    <row r="13" spans="1:11" x14ac:dyDescent="0.25">
      <c r="K13" s="17">
        <v>2441918</v>
      </c>
    </row>
    <row r="14" spans="1:11" x14ac:dyDescent="0.25">
      <c r="K14" s="17">
        <v>1125600</v>
      </c>
    </row>
    <row r="15" spans="1:11" x14ac:dyDescent="0.25">
      <c r="K15" s="17">
        <f>K12-K13-K14</f>
        <v>63279448</v>
      </c>
    </row>
    <row r="16" spans="1:11" x14ac:dyDescent="0.25">
      <c r="K16" s="17">
        <v>54000000</v>
      </c>
    </row>
    <row r="17" spans="11:11" x14ac:dyDescent="0.25">
      <c r="K17" s="17">
        <f>K15-K16</f>
        <v>9279448</v>
      </c>
    </row>
    <row r="18" spans="11:11" x14ac:dyDescent="0.25">
      <c r="K18" s="17">
        <f>K17*5%</f>
        <v>463972.4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rpt_HR_PY_payrollresult</vt:lpstr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Bintar M</cp:lastModifiedBy>
  <dcterms:created xsi:type="dcterms:W3CDTF">2024-05-22T09:46:13Z</dcterms:created>
  <dcterms:modified xsi:type="dcterms:W3CDTF">2024-05-22T09:46:13Z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