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_ali\Documents\Working Files\Minovais\Bank Aceh\"/>
    </mc:Choice>
  </mc:AlternateContent>
  <xr:revisionPtr revIDLastSave="0" documentId="13_ncr:1_{9141728D-8B67-46A1-8449-0A09471F2DAA}" xr6:coauthVersionLast="47" xr6:coauthVersionMax="47" xr10:uidLastSave="{00000000-0000-0000-0000-000000000000}"/>
  <bookViews>
    <workbookView xWindow="-98" yWindow="-98" windowWidth="23236" windowHeight="13875" xr2:uid="{5CE6C4F3-AAE1-446A-AC7D-A8253CC900C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H29" i="1"/>
  <c r="H28" i="1"/>
  <c r="H27" i="1"/>
  <c r="H25" i="1"/>
  <c r="H24" i="1"/>
  <c r="N2" i="1"/>
  <c r="M2" i="1"/>
  <c r="L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aswadi hajar</author>
  </authors>
  <commentList>
    <comment ref="C17" authorId="0" shapeId="0" xr:uid="{D45B84D9-F610-424B-82A6-A008ADE743F1}">
      <text>
        <r>
          <rPr>
            <b/>
            <sz val="9"/>
            <color indexed="81"/>
            <rFont val="Tahoma"/>
            <family val="2"/>
          </rPr>
          <t>Tidak absen masuk dan tidak absen istirahat keluar:</t>
        </r>
        <r>
          <rPr>
            <sz val="9"/>
            <color indexed="81"/>
            <rFont val="Tahoma"/>
            <family val="2"/>
          </rPr>
          <t xml:space="preserve">
jika tidak ada data  maka servis finger akan secara otomatis menggenerate jam istirahat keluar = 10.13</t>
        </r>
      </text>
    </comment>
    <comment ref="D18" authorId="0" shapeId="0" xr:uid="{F4D4F3A1-3F6A-499C-A57E-1979167A644F}">
      <text>
        <r>
          <rPr>
            <b/>
            <sz val="9"/>
            <color indexed="81"/>
            <rFont val="Tahoma"/>
            <family val="2"/>
          </rPr>
          <t>Tidak absen istirahat masuk dan tidak absen pulang:</t>
        </r>
        <r>
          <rPr>
            <sz val="9"/>
            <color indexed="81"/>
            <rFont val="Tahoma"/>
            <family val="2"/>
          </rPr>
          <t xml:space="preserve">
jika tidak ada data maka servis finger akan secara otomatis menggenerate jam istirahat keluar = 15.23</t>
        </r>
      </text>
    </comment>
  </commentList>
</comments>
</file>

<file path=xl/sharedStrings.xml><?xml version="1.0" encoding="utf-8"?>
<sst xmlns="http://schemas.openxmlformats.org/spreadsheetml/2006/main" count="178" uniqueCount="95">
  <si>
    <t>09.00</t>
  </si>
  <si>
    <t>08.00</t>
  </si>
  <si>
    <t>10.00</t>
  </si>
  <si>
    <t>11.00</t>
  </si>
  <si>
    <t>12.00</t>
  </si>
  <si>
    <t>12.30</t>
  </si>
  <si>
    <t>13.30</t>
  </si>
  <si>
    <t>15.00</t>
  </si>
  <si>
    <t>16.00</t>
  </si>
  <si>
    <t>17.00</t>
  </si>
  <si>
    <t>Masuk</t>
  </si>
  <si>
    <t>Istirahat Keluar</t>
  </si>
  <si>
    <t>Istirahat Masuk</t>
  </si>
  <si>
    <t>Pulang</t>
  </si>
  <si>
    <t>12.35</t>
  </si>
  <si>
    <t>13.25</t>
  </si>
  <si>
    <t>5</t>
  </si>
  <si>
    <t>12.25</t>
  </si>
  <si>
    <t>13.35</t>
  </si>
  <si>
    <t>17.05</t>
  </si>
  <si>
    <t>16.55</t>
  </si>
  <si>
    <t>Kondisi 1</t>
  </si>
  <si>
    <t>Kondisi 2</t>
  </si>
  <si>
    <t>Kondisi 3</t>
  </si>
  <si>
    <t>Kondisi 4</t>
  </si>
  <si>
    <t>Kondisi 5</t>
  </si>
  <si>
    <t>13.00</t>
  </si>
  <si>
    <t>Kondisi 6</t>
  </si>
  <si>
    <t>Kondisi 7</t>
  </si>
  <si>
    <t>Kondisi 8</t>
  </si>
  <si>
    <t>Kondisi 9</t>
  </si>
  <si>
    <t>Kondisi 10</t>
  </si>
  <si>
    <t>Kondisi 11</t>
  </si>
  <si>
    <t>Kondisi 12</t>
  </si>
  <si>
    <t>Kondisi 13</t>
  </si>
  <si>
    <t>Kondisi 14</t>
  </si>
  <si>
    <t>Kondisi 15</t>
  </si>
  <si>
    <t>Kondisi 16</t>
  </si>
  <si>
    <t>Kondisi 17</t>
  </si>
  <si>
    <t>Kondisi 18</t>
  </si>
  <si>
    <t>-</t>
  </si>
  <si>
    <t>Gap. (menit terlambat)</t>
  </si>
  <si>
    <t>Kondisi 19</t>
  </si>
  <si>
    <t>Kondisi 20</t>
  </si>
  <si>
    <t>Kondisi 21</t>
  </si>
  <si>
    <t>Keterangan :</t>
  </si>
  <si>
    <t>Istirahat Out</t>
  </si>
  <si>
    <t>13.45</t>
  </si>
  <si>
    <t>13.46</t>
  </si>
  <si>
    <t>SESI II 195 menit</t>
  </si>
  <si>
    <t>1/2 dari sesi 1</t>
  </si>
  <si>
    <t>1/2 dari sesi 2</t>
  </si>
  <si>
    <t>1/2 (sesi 1 + sesi 2)</t>
  </si>
  <si>
    <t>1/2 sesi 1 + sesi 2</t>
  </si>
  <si>
    <t>Keterangan yang dipotong</t>
  </si>
  <si>
    <t>sesi 1</t>
  </si>
  <si>
    <t>sesi 2</t>
  </si>
  <si>
    <t>sesi 1 + 1/2 sesi 2</t>
  </si>
  <si>
    <t>1/2 sesi 1 + waktu terlambat + sesi 2</t>
  </si>
  <si>
    <t>sesi 1 + waktu terlambat+1/2 sesi 2</t>
  </si>
  <si>
    <t>normal</t>
  </si>
  <si>
    <t>cepat istirahat</t>
  </si>
  <si>
    <t>terlambat kembali dari istirahat</t>
  </si>
  <si>
    <t>terlambat masuk</t>
  </si>
  <si>
    <t>cepat pulang</t>
  </si>
  <si>
    <t>terlambat semua sesi</t>
  </si>
  <si>
    <t>tidak absen</t>
  </si>
  <si>
    <t>07.45</t>
  </si>
  <si>
    <t>SESI I 285 menit</t>
  </si>
  <si>
    <t>07.40</t>
  </si>
  <si>
    <t>07.55</t>
  </si>
  <si>
    <t>1</t>
  </si>
  <si>
    <t>2</t>
  </si>
  <si>
    <t>3</t>
  </si>
  <si>
    <t>4</t>
  </si>
  <si>
    <t>6</t>
  </si>
  <si>
    <t>1/2 SESI 1 = 143 MENIT = 10.13</t>
  </si>
  <si>
    <t>istirahat In</t>
  </si>
  <si>
    <t>14.00</t>
  </si>
  <si>
    <t>Range Check out jam istirahat mulai dari 12.30 - 13.00</t>
  </si>
  <si>
    <t>Range Check in Jam Istirahat mulai dari 13.00 - 13.45</t>
  </si>
  <si>
    <t>1/2 SESI II = 98 MENIT = 15.23</t>
  </si>
  <si>
    <t>Apabila X absen pada range jam 13.01 sd. 15.23 dianggap absen Check in istirahat</t>
  </si>
  <si>
    <t>Apabila X absen pada range 10.13 sd. 13.00 dianggap absen Check Out Istirahat</t>
  </si>
  <si>
    <t>Apabila X absen pada range jam 00.01 sd. 10.13 dianggap absen masuk</t>
  </si>
  <si>
    <t>Apabila X absen pada jam 15.23 sd. 23.59 dianggap absen pulang</t>
  </si>
  <si>
    <t>simulasi absensi (08/01/2024)</t>
  </si>
  <si>
    <t>1/2 sesi 1</t>
  </si>
  <si>
    <t>1/2 sesi 2</t>
  </si>
  <si>
    <t>240</t>
  </si>
  <si>
    <t>285</t>
  </si>
  <si>
    <t>195</t>
  </si>
  <si>
    <t>98</t>
  </si>
  <si>
    <t>143</t>
  </si>
  <si>
    <t>13.55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</si>
</sst>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4" borderId="0" xfId="0" applyFill="1"/>
    <xf numFmtId="49" fontId="0" fillId="0" borderId="0" xfId="0" quotePrefix="1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5" borderId="1" xfId="0" applyFill="1" applyBorder="1"/>
    <xf numFmtId="0" fontId="0" fillId="3" borderId="0" xfId="0" applyFill="1"/>
    <xf numFmtId="9" fontId="0" fillId="0" borderId="0" xfId="1" applyFont="1"/>
    <xf numFmtId="49" fontId="1" fillId="3" borderId="1" xfId="0" applyNumberFormat="1" applyFon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0" fontId="0" fillId="3" borderId="1" xfId="0" applyFill="1" applyBorder="1"/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quotePrefix="1" applyNumberFormat="1" applyAlignment="1">
      <alignment horizontal="center"/>
    </xf>
    <xf numFmtId="0" fontId="0" fillId="4" borderId="0" xfId="0" applyNumberForma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009B0-44DD-47A9-94E9-7595771CAB72}">
  <dimension ref="A1:W34"/>
  <sheetViews>
    <sheetView tabSelected="1" topLeftCell="A7" zoomScale="120" zoomScaleNormal="120" zoomScaleSheetLayoutView="100" workbookViewId="0">
      <selection activeCell="H32" sqref="H32"/>
    </sheetView>
  </sheetViews>
  <sheetFormatPr defaultRowHeight="14.25" x14ac:dyDescent="0.45"/>
  <cols>
    <col min="1" max="1" width="11.46484375" bestFit="1" customWidth="1"/>
    <col min="2" max="2" width="7.6640625" style="4" bestFit="1" customWidth="1"/>
    <col min="3" max="3" width="15.86328125" style="4" bestFit="1" customWidth="1"/>
    <col min="4" max="4" width="16" style="4" bestFit="1" customWidth="1"/>
    <col min="5" max="5" width="8.19921875" style="4" bestFit="1" customWidth="1"/>
    <col min="6" max="6" width="23.1328125" style="4" hidden="1" customWidth="1"/>
    <col min="7" max="7" width="31.796875" style="4" bestFit="1" customWidth="1"/>
    <col min="8" max="8" width="7.86328125" style="21" customWidth="1"/>
    <col min="9" max="9" width="9.53125" bestFit="1" customWidth="1"/>
    <col min="11" max="12" width="8.86328125" style="1"/>
  </cols>
  <sheetData>
    <row r="1" spans="1:23" x14ac:dyDescent="0.45">
      <c r="L1" s="1" t="s">
        <v>87</v>
      </c>
      <c r="M1" t="s">
        <v>88</v>
      </c>
    </row>
    <row r="2" spans="1:23" x14ac:dyDescent="0.45">
      <c r="A2" s="18" t="s">
        <v>86</v>
      </c>
      <c r="B2" s="18"/>
      <c r="C2" s="18"/>
      <c r="H2" s="17" t="s">
        <v>76</v>
      </c>
      <c r="I2" s="17"/>
      <c r="J2" s="17"/>
      <c r="K2" s="17"/>
      <c r="L2" s="1">
        <f>285/2</f>
        <v>142.5</v>
      </c>
      <c r="M2">
        <f>195/2</f>
        <v>97.5</v>
      </c>
      <c r="N2">
        <f>SUM(L2:M2)</f>
        <v>240</v>
      </c>
      <c r="S2" s="16" t="s">
        <v>81</v>
      </c>
      <c r="T2" s="16"/>
      <c r="U2" s="16"/>
    </row>
    <row r="3" spans="1:23" x14ac:dyDescent="0.45">
      <c r="E3" s="3"/>
      <c r="F3" s="3"/>
      <c r="G3" s="3"/>
      <c r="H3" s="22"/>
      <c r="O3" s="19"/>
      <c r="P3" s="19"/>
      <c r="Q3" s="19"/>
    </row>
    <row r="4" spans="1:23" x14ac:dyDescent="0.45">
      <c r="E4" s="3"/>
      <c r="H4" s="23"/>
      <c r="I4" s="2"/>
      <c r="J4" s="2"/>
      <c r="K4" s="2"/>
      <c r="L4" s="2"/>
      <c r="M4" s="2"/>
      <c r="N4" s="2"/>
      <c r="O4" s="5"/>
      <c r="P4" s="5"/>
      <c r="Q4" s="5"/>
      <c r="R4" s="10"/>
      <c r="S4" s="2"/>
      <c r="T4" s="2"/>
      <c r="U4" s="2"/>
      <c r="V4" s="2"/>
      <c r="W4" s="2"/>
    </row>
    <row r="5" spans="1:23" s="4" customFormat="1" x14ac:dyDescent="0.45">
      <c r="E5" s="3"/>
      <c r="H5" s="21" t="s">
        <v>67</v>
      </c>
      <c r="I5" s="4" t="s">
        <v>1</v>
      </c>
      <c r="J5" s="4" t="s">
        <v>0</v>
      </c>
      <c r="K5" s="4" t="s">
        <v>2</v>
      </c>
      <c r="L5" s="4" t="s">
        <v>3</v>
      </c>
      <c r="M5" s="4" t="s">
        <v>4</v>
      </c>
      <c r="N5" s="4" t="s">
        <v>5</v>
      </c>
      <c r="O5" s="4" t="s">
        <v>5</v>
      </c>
      <c r="P5" s="4" t="s">
        <v>26</v>
      </c>
      <c r="Q5" s="4" t="s">
        <v>6</v>
      </c>
      <c r="R5" s="4" t="s">
        <v>47</v>
      </c>
      <c r="S5" s="4" t="s">
        <v>48</v>
      </c>
      <c r="T5" s="4" t="s">
        <v>78</v>
      </c>
      <c r="U5" s="4" t="s">
        <v>7</v>
      </c>
      <c r="V5" s="4" t="s">
        <v>8</v>
      </c>
      <c r="W5" s="4" t="s">
        <v>9</v>
      </c>
    </row>
    <row r="6" spans="1:23" x14ac:dyDescent="0.45">
      <c r="E6" s="3"/>
      <c r="K6"/>
      <c r="L6"/>
      <c r="O6" s="1"/>
      <c r="P6" s="1"/>
      <c r="Q6" s="1"/>
    </row>
    <row r="7" spans="1:23" x14ac:dyDescent="0.45">
      <c r="H7" s="16" t="s">
        <v>68</v>
      </c>
      <c r="I7" s="16"/>
      <c r="J7" s="16"/>
      <c r="K7" s="16"/>
      <c r="L7" s="16"/>
      <c r="M7" s="16"/>
      <c r="N7" s="16"/>
      <c r="O7" s="20" t="s">
        <v>46</v>
      </c>
      <c r="P7" s="20"/>
      <c r="Q7" s="20" t="s">
        <v>77</v>
      </c>
      <c r="R7" s="20"/>
      <c r="S7" s="16" t="s">
        <v>49</v>
      </c>
      <c r="T7" s="16"/>
      <c r="U7" s="16"/>
      <c r="V7" s="16"/>
      <c r="W7" s="16"/>
    </row>
    <row r="9" spans="1:23" x14ac:dyDescent="0.45">
      <c r="O9" s="1"/>
      <c r="P9" s="1"/>
      <c r="Q9" s="1"/>
    </row>
    <row r="10" spans="1:23" x14ac:dyDescent="0.45">
      <c r="J10" t="s">
        <v>45</v>
      </c>
    </row>
    <row r="11" spans="1:23" x14ac:dyDescent="0.45">
      <c r="A11" s="9"/>
      <c r="B11" s="7" t="s">
        <v>10</v>
      </c>
      <c r="C11" s="7" t="s">
        <v>11</v>
      </c>
      <c r="D11" s="7" t="s">
        <v>12</v>
      </c>
      <c r="E11" s="7" t="s">
        <v>13</v>
      </c>
      <c r="F11" s="7" t="s">
        <v>41</v>
      </c>
      <c r="G11" s="7" t="s">
        <v>54</v>
      </c>
      <c r="I11" s="4" t="s">
        <v>71</v>
      </c>
      <c r="J11" t="s">
        <v>79</v>
      </c>
      <c r="S11" s="11"/>
    </row>
    <row r="12" spans="1:23" x14ac:dyDescent="0.45">
      <c r="A12" s="6" t="s">
        <v>21</v>
      </c>
      <c r="B12" s="7" t="s">
        <v>69</v>
      </c>
      <c r="C12" s="7" t="s">
        <v>14</v>
      </c>
      <c r="D12" s="7" t="s">
        <v>15</v>
      </c>
      <c r="E12" s="7" t="s">
        <v>19</v>
      </c>
      <c r="F12" s="7"/>
      <c r="G12" s="7" t="s">
        <v>60</v>
      </c>
      <c r="I12" s="4" t="s">
        <v>72</v>
      </c>
      <c r="J12" t="s">
        <v>80</v>
      </c>
    </row>
    <row r="13" spans="1:23" x14ac:dyDescent="0.45">
      <c r="A13" s="6" t="s">
        <v>22</v>
      </c>
      <c r="B13" s="7" t="s">
        <v>69</v>
      </c>
      <c r="C13" s="8" t="s">
        <v>17</v>
      </c>
      <c r="D13" s="7" t="s">
        <v>15</v>
      </c>
      <c r="E13" s="7" t="s">
        <v>19</v>
      </c>
      <c r="F13" s="7"/>
      <c r="G13" s="7" t="s">
        <v>61</v>
      </c>
      <c r="H13" s="21">
        <v>5</v>
      </c>
      <c r="I13" s="4" t="s">
        <v>73</v>
      </c>
      <c r="J13" t="s">
        <v>84</v>
      </c>
    </row>
    <row r="14" spans="1:23" x14ac:dyDescent="0.45">
      <c r="A14" s="6" t="s">
        <v>23</v>
      </c>
      <c r="B14" s="7" t="s">
        <v>69</v>
      </c>
      <c r="C14" s="7" t="s">
        <v>14</v>
      </c>
      <c r="D14" s="8" t="s">
        <v>18</v>
      </c>
      <c r="E14" s="7" t="s">
        <v>19</v>
      </c>
      <c r="F14" s="7"/>
      <c r="G14" s="7" t="s">
        <v>62</v>
      </c>
      <c r="H14" s="21">
        <v>10</v>
      </c>
      <c r="I14" s="4" t="s">
        <v>74</v>
      </c>
      <c r="J14" t="s">
        <v>85</v>
      </c>
    </row>
    <row r="15" spans="1:23" x14ac:dyDescent="0.45">
      <c r="A15" s="6" t="s">
        <v>24</v>
      </c>
      <c r="B15" s="8" t="s">
        <v>70</v>
      </c>
      <c r="C15" s="7" t="s">
        <v>14</v>
      </c>
      <c r="D15" s="7" t="s">
        <v>15</v>
      </c>
      <c r="E15" s="7" t="s">
        <v>19</v>
      </c>
      <c r="F15" s="7"/>
      <c r="G15" s="7" t="s">
        <v>63</v>
      </c>
      <c r="H15" s="21">
        <v>10</v>
      </c>
      <c r="I15" s="4" t="s">
        <v>16</v>
      </c>
      <c r="J15" t="s">
        <v>82</v>
      </c>
    </row>
    <row r="16" spans="1:23" x14ac:dyDescent="0.45">
      <c r="A16" s="6" t="s">
        <v>25</v>
      </c>
      <c r="B16" s="7" t="s">
        <v>69</v>
      </c>
      <c r="C16" s="7" t="s">
        <v>14</v>
      </c>
      <c r="D16" s="7" t="s">
        <v>15</v>
      </c>
      <c r="E16" s="8" t="s">
        <v>20</v>
      </c>
      <c r="F16" s="7"/>
      <c r="G16" s="7" t="s">
        <v>64</v>
      </c>
      <c r="H16" s="21">
        <v>5</v>
      </c>
      <c r="I16" s="4" t="s">
        <v>75</v>
      </c>
      <c r="J16" t="s">
        <v>83</v>
      </c>
    </row>
    <row r="17" spans="1:9" x14ac:dyDescent="0.45">
      <c r="A17" s="15" t="s">
        <v>27</v>
      </c>
      <c r="B17" s="13" t="s">
        <v>69</v>
      </c>
      <c r="C17" s="12" t="s">
        <v>40</v>
      </c>
      <c r="D17" s="13" t="s">
        <v>15</v>
      </c>
      <c r="E17" s="13" t="s">
        <v>19</v>
      </c>
      <c r="F17" s="13"/>
      <c r="G17" s="13" t="s">
        <v>50</v>
      </c>
      <c r="H17" s="21" t="s">
        <v>93</v>
      </c>
      <c r="I17" s="4"/>
    </row>
    <row r="18" spans="1:9" x14ac:dyDescent="0.45">
      <c r="A18" s="15" t="s">
        <v>28</v>
      </c>
      <c r="B18" s="13" t="s">
        <v>69</v>
      </c>
      <c r="C18" s="14" t="s">
        <v>14</v>
      </c>
      <c r="D18" s="12" t="s">
        <v>40</v>
      </c>
      <c r="E18" s="13" t="s">
        <v>19</v>
      </c>
      <c r="F18" s="13"/>
      <c r="G18" s="13" t="s">
        <v>51</v>
      </c>
      <c r="H18" s="21" t="s">
        <v>92</v>
      </c>
      <c r="I18" s="4"/>
    </row>
    <row r="19" spans="1:9" x14ac:dyDescent="0.45">
      <c r="A19" s="6" t="s">
        <v>29</v>
      </c>
      <c r="B19" s="7" t="s">
        <v>69</v>
      </c>
      <c r="C19" s="8" t="s">
        <v>40</v>
      </c>
      <c r="D19" s="8" t="s">
        <v>40</v>
      </c>
      <c r="E19" s="7" t="s">
        <v>19</v>
      </c>
      <c r="F19" s="7"/>
      <c r="G19" s="7" t="s">
        <v>52</v>
      </c>
      <c r="H19" s="21" t="s">
        <v>89</v>
      </c>
      <c r="I19" s="4"/>
    </row>
    <row r="20" spans="1:9" x14ac:dyDescent="0.45">
      <c r="A20" s="15" t="s">
        <v>30</v>
      </c>
      <c r="B20" s="12" t="s">
        <v>40</v>
      </c>
      <c r="C20" s="13" t="s">
        <v>14</v>
      </c>
      <c r="D20" s="13" t="s">
        <v>15</v>
      </c>
      <c r="E20" s="13" t="s">
        <v>19</v>
      </c>
      <c r="F20" s="13"/>
      <c r="G20" s="13" t="s">
        <v>50</v>
      </c>
      <c r="H20" s="21" t="s">
        <v>93</v>
      </c>
      <c r="I20" s="4"/>
    </row>
    <row r="21" spans="1:9" x14ac:dyDescent="0.45">
      <c r="A21" s="15" t="s">
        <v>31</v>
      </c>
      <c r="B21" s="13" t="s">
        <v>69</v>
      </c>
      <c r="C21" s="13" t="s">
        <v>14</v>
      </c>
      <c r="D21" s="13" t="s">
        <v>15</v>
      </c>
      <c r="E21" s="12" t="s">
        <v>40</v>
      </c>
      <c r="F21" s="13"/>
      <c r="G21" s="13" t="s">
        <v>51</v>
      </c>
      <c r="H21" s="21" t="s">
        <v>92</v>
      </c>
      <c r="I21" s="4"/>
    </row>
    <row r="22" spans="1:9" x14ac:dyDescent="0.45">
      <c r="A22" s="6" t="s">
        <v>32</v>
      </c>
      <c r="B22" s="8" t="s">
        <v>40</v>
      </c>
      <c r="C22" s="8" t="s">
        <v>40</v>
      </c>
      <c r="D22" s="7" t="s">
        <v>15</v>
      </c>
      <c r="E22" s="7" t="s">
        <v>19</v>
      </c>
      <c r="F22" s="7"/>
      <c r="G22" s="7" t="s">
        <v>55</v>
      </c>
      <c r="H22" s="21" t="s">
        <v>90</v>
      </c>
      <c r="I22" s="4"/>
    </row>
    <row r="23" spans="1:9" x14ac:dyDescent="0.45">
      <c r="A23" s="6" t="s">
        <v>33</v>
      </c>
      <c r="B23" s="7" t="s">
        <v>69</v>
      </c>
      <c r="C23" s="7" t="s">
        <v>14</v>
      </c>
      <c r="D23" s="8" t="s">
        <v>40</v>
      </c>
      <c r="E23" s="8" t="s">
        <v>40</v>
      </c>
      <c r="F23" s="7"/>
      <c r="G23" s="7" t="s">
        <v>56</v>
      </c>
      <c r="H23" s="21" t="s">
        <v>91</v>
      </c>
      <c r="I23" s="4"/>
    </row>
    <row r="24" spans="1:9" x14ac:dyDescent="0.45">
      <c r="A24" s="6" t="s">
        <v>34</v>
      </c>
      <c r="B24" s="7" t="s">
        <v>69</v>
      </c>
      <c r="C24" s="8" t="s">
        <v>40</v>
      </c>
      <c r="D24" s="8" t="s">
        <v>40</v>
      </c>
      <c r="E24" s="8" t="s">
        <v>40</v>
      </c>
      <c r="F24" s="7"/>
      <c r="G24" s="7" t="s">
        <v>53</v>
      </c>
      <c r="H24" s="21">
        <f>143+195</f>
        <v>338</v>
      </c>
      <c r="I24" s="4"/>
    </row>
    <row r="25" spans="1:9" x14ac:dyDescent="0.45">
      <c r="A25" s="6" t="s">
        <v>35</v>
      </c>
      <c r="B25" s="8" t="s">
        <v>40</v>
      </c>
      <c r="C25" s="8" t="s">
        <v>40</v>
      </c>
      <c r="D25" s="8" t="s">
        <v>40</v>
      </c>
      <c r="E25" s="7" t="s">
        <v>19</v>
      </c>
      <c r="F25" s="7"/>
      <c r="G25" s="7" t="s">
        <v>57</v>
      </c>
      <c r="H25" s="21">
        <f>285+98</f>
        <v>383</v>
      </c>
      <c r="I25" s="4"/>
    </row>
    <row r="26" spans="1:9" x14ac:dyDescent="0.45">
      <c r="A26" s="6" t="s">
        <v>36</v>
      </c>
      <c r="B26" s="8" t="s">
        <v>40</v>
      </c>
      <c r="C26" s="7" t="s">
        <v>14</v>
      </c>
      <c r="D26" s="7" t="s">
        <v>15</v>
      </c>
      <c r="E26" s="8" t="s">
        <v>40</v>
      </c>
      <c r="F26" s="7"/>
      <c r="G26" s="7" t="s">
        <v>52</v>
      </c>
      <c r="H26" s="21" t="s">
        <v>89</v>
      </c>
      <c r="I26" s="4"/>
    </row>
    <row r="27" spans="1:9" x14ac:dyDescent="0.45">
      <c r="A27" s="6" t="s">
        <v>37</v>
      </c>
      <c r="B27" s="8" t="s">
        <v>40</v>
      </c>
      <c r="C27" s="7" t="s">
        <v>14</v>
      </c>
      <c r="D27" s="8" t="s">
        <v>40</v>
      </c>
      <c r="E27" s="8" t="s">
        <v>40</v>
      </c>
      <c r="F27" s="7"/>
      <c r="G27" s="7" t="s">
        <v>53</v>
      </c>
      <c r="H27" s="21">
        <f>143+195</f>
        <v>338</v>
      </c>
      <c r="I27" s="4"/>
    </row>
    <row r="28" spans="1:9" x14ac:dyDescent="0.45">
      <c r="A28" s="6" t="s">
        <v>38</v>
      </c>
      <c r="B28" s="8" t="s">
        <v>40</v>
      </c>
      <c r="C28" s="8" t="s">
        <v>40</v>
      </c>
      <c r="D28" s="7" t="s">
        <v>15</v>
      </c>
      <c r="E28" s="8" t="s">
        <v>40</v>
      </c>
      <c r="F28" s="7"/>
      <c r="G28" s="7" t="s">
        <v>57</v>
      </c>
      <c r="H28" s="21">
        <f>285+98</f>
        <v>383</v>
      </c>
      <c r="I28" s="4"/>
    </row>
    <row r="29" spans="1:9" x14ac:dyDescent="0.45">
      <c r="A29" s="6" t="s">
        <v>39</v>
      </c>
      <c r="B29" s="8" t="s">
        <v>40</v>
      </c>
      <c r="C29" s="8" t="s">
        <v>17</v>
      </c>
      <c r="D29" s="8" t="s">
        <v>40</v>
      </c>
      <c r="E29" s="8" t="s">
        <v>40</v>
      </c>
      <c r="F29" s="7"/>
      <c r="G29" s="7" t="s">
        <v>58</v>
      </c>
      <c r="H29" s="21">
        <f>338+5</f>
        <v>343</v>
      </c>
      <c r="I29" s="4"/>
    </row>
    <row r="30" spans="1:9" x14ac:dyDescent="0.45">
      <c r="A30" s="6" t="s">
        <v>42</v>
      </c>
      <c r="B30" s="8" t="s">
        <v>40</v>
      </c>
      <c r="C30" s="7" t="s">
        <v>40</v>
      </c>
      <c r="D30" s="8" t="s">
        <v>94</v>
      </c>
      <c r="E30" s="8" t="s">
        <v>40</v>
      </c>
      <c r="F30" s="7"/>
      <c r="G30" s="7" t="s">
        <v>59</v>
      </c>
      <c r="H30" s="21">
        <v>10</v>
      </c>
      <c r="I30" s="4"/>
    </row>
    <row r="31" spans="1:9" x14ac:dyDescent="0.45">
      <c r="A31" s="6" t="s">
        <v>43</v>
      </c>
      <c r="B31" s="8" t="s">
        <v>70</v>
      </c>
      <c r="C31" s="8" t="s">
        <v>17</v>
      </c>
      <c r="D31" s="8" t="s">
        <v>94</v>
      </c>
      <c r="E31" s="8" t="s">
        <v>20</v>
      </c>
      <c r="F31" s="7"/>
      <c r="G31" s="7" t="s">
        <v>65</v>
      </c>
      <c r="H31" s="21">
        <f>10+5+5+10</f>
        <v>30</v>
      </c>
      <c r="I31" s="4"/>
    </row>
    <row r="32" spans="1:9" x14ac:dyDescent="0.45">
      <c r="A32" s="6" t="s">
        <v>44</v>
      </c>
      <c r="B32" s="8" t="s">
        <v>40</v>
      </c>
      <c r="C32" s="8" t="s">
        <v>40</v>
      </c>
      <c r="D32" s="8" t="s">
        <v>40</v>
      </c>
      <c r="E32" s="8" t="s">
        <v>40</v>
      </c>
      <c r="F32" s="7"/>
      <c r="G32" s="7" t="s">
        <v>66</v>
      </c>
      <c r="I32" s="4"/>
    </row>
    <row r="33" spans="9:9" x14ac:dyDescent="0.45">
      <c r="I33" s="4"/>
    </row>
    <row r="34" spans="9:9" x14ac:dyDescent="0.45">
      <c r="I34" s="4"/>
    </row>
  </sheetData>
  <mergeCells count="8">
    <mergeCell ref="H7:N7"/>
    <mergeCell ref="H2:K2"/>
    <mergeCell ref="A2:C2"/>
    <mergeCell ref="S2:U2"/>
    <mergeCell ref="O3:Q3"/>
    <mergeCell ref="O7:P7"/>
    <mergeCell ref="Q7:R7"/>
    <mergeCell ref="S7:W7"/>
  </mergeCells>
  <phoneticPr fontId="2" type="noConversion"/>
  <pageMargins left="0.7" right="0.7" top="0.75" bottom="0.75" header="0.3" footer="0.3"/>
  <pageSetup paperSize="9" scale="60" orientation="landscape" horizontalDpi="360" verticalDpi="36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aswadi hajar</dc:creator>
  <cp:lastModifiedBy>moch alinafia</cp:lastModifiedBy>
  <cp:lastPrinted>2023-05-04T12:22:59Z</cp:lastPrinted>
  <dcterms:created xsi:type="dcterms:W3CDTF">2023-05-04T08:04:28Z</dcterms:created>
  <dcterms:modified xsi:type="dcterms:W3CDTF">2024-05-17T02:33:15Z</dcterms:modified>
</cp:coreProperties>
</file>