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dy\Downloads\"/>
    </mc:Choice>
  </mc:AlternateContent>
  <xr:revisionPtr revIDLastSave="0" documentId="13_ncr:1_{26007F68-6963-4959-8192-8F0CE1EF9DAE}" xr6:coauthVersionLast="47" xr6:coauthVersionMax="47" xr10:uidLastSave="{00000000-0000-0000-0000-000000000000}"/>
  <bookViews>
    <workbookView xWindow="-120" yWindow="-120" windowWidth="20730" windowHeight="11310" firstSheet="1" activeTab="3" xr2:uid="{00000000-000D-0000-FFFF-FFFF00000000}"/>
  </bookViews>
  <sheets>
    <sheet name="Laporan gaji" sheetId="7" r:id="rId1"/>
    <sheet name="Bank transfer " sheetId="6" r:id="rId2"/>
    <sheet name="BPJS HEALTH REPORT" sheetId="3" r:id="rId3"/>
    <sheet name="BPJS TK REPORT DI SETTING KOLOM" sheetId="4" r:id="rId4"/>
    <sheet name="Laporan pajak" sheetId="8" r:id="rId5"/>
  </sheets>
  <calcPr calcId="181029"/>
</workbook>
</file>

<file path=xl/calcChain.xml><?xml version="1.0" encoding="utf-8"?>
<calcChain xmlns="http://schemas.openxmlformats.org/spreadsheetml/2006/main">
  <c r="A10" i="8" l="1"/>
  <c r="A11" i="8" s="1"/>
  <c r="A12" i="8" s="1"/>
  <c r="A10" i="7" l="1"/>
  <c r="A11" i="7" s="1"/>
  <c r="A12" i="7" s="1"/>
  <c r="AE9" i="7"/>
  <c r="V9" i="7"/>
  <c r="AF9" i="7" s="1"/>
  <c r="B49" i="6"/>
  <c r="A9" i="4" l="1"/>
  <c r="A10" i="4" s="1"/>
  <c r="A11" i="4" s="1"/>
  <c r="A4" i="4"/>
  <c r="D4" i="4" s="1"/>
  <c r="A8" i="3"/>
  <c r="A9" i="3" s="1"/>
  <c r="A10" i="3" s="1"/>
  <c r="A4" i="3"/>
  <c r="D4" i="3" s="1"/>
</calcChain>
</file>

<file path=xl/sharedStrings.xml><?xml version="1.0" encoding="utf-8"?>
<sst xmlns="http://schemas.openxmlformats.org/spreadsheetml/2006/main" count="126" uniqueCount="73">
  <si>
    <t>BENTUK MONTHLY SALARY REPORT</t>
  </si>
  <si>
    <t xml:space="preserve">PT. BIO INTI AGRINDO  </t>
  </si>
  <si>
    <t>Calculation Salary Employees Jakarta</t>
  </si>
  <si>
    <t>Month  :</t>
  </si>
  <si>
    <t>EMPLOYEE - INCOME</t>
  </si>
  <si>
    <t>EMPLOYEE - DEDCUTION</t>
  </si>
  <si>
    <t>NO</t>
  </si>
  <si>
    <t>AREA</t>
  </si>
  <si>
    <t xml:space="preserve">NIK </t>
  </si>
  <si>
    <t>NAME</t>
  </si>
  <si>
    <t>DATE OF JOIN</t>
  </si>
  <si>
    <t>DEPARTMENT</t>
  </si>
  <si>
    <t>POSITION</t>
  </si>
  <si>
    <t>GRADE</t>
  </si>
  <si>
    <t>MARITAL STATUS</t>
  </si>
  <si>
    <t>BASIC              SALARY</t>
  </si>
  <si>
    <t>SUBSTITUTE         OVERTIME</t>
  </si>
  <si>
    <t>POSITION ALLOWANCE</t>
  </si>
  <si>
    <t>FUNCTIONAL ALLOWANCE</t>
  </si>
  <si>
    <t>ATTENDANCE ALLOWANCE</t>
  </si>
  <si>
    <t>ADJUSTMENT</t>
  </si>
  <si>
    <t>OVERTIME  / PREMI</t>
  </si>
  <si>
    <t>HARI RAYA</t>
  </si>
  <si>
    <t>BONUS</t>
  </si>
  <si>
    <t>RAPEL SALARY</t>
  </si>
  <si>
    <t>RAPEL OVERTIME</t>
  </si>
  <si>
    <t>BRUTTO         SALARY</t>
  </si>
  <si>
    <t>ABSENCE</t>
  </si>
  <si>
    <t>BPJS JAMINAN HARI TUA - 2%</t>
  </si>
  <si>
    <t>BPJS PENSION - 1%</t>
  </si>
  <si>
    <t>BPJS HEALTH - 1%</t>
  </si>
  <si>
    <t>LOAN</t>
  </si>
  <si>
    <t>INCOME TAX 21</t>
  </si>
  <si>
    <t>TOTAL DEDUCTION</t>
  </si>
  <si>
    <t>TAKE HOME PAID</t>
  </si>
  <si>
    <t xml:space="preserve">JABATAN </t>
  </si>
  <si>
    <t>KEHADIRAN</t>
  </si>
  <si>
    <t>TOTAL</t>
  </si>
  <si>
    <t>BPJS HEALTH REPORT</t>
  </si>
  <si>
    <t>Based on government regulation must updated every year by APRO or ADMIN if there is change from Government</t>
  </si>
  <si>
    <t>BY COMPANY</t>
  </si>
  <si>
    <t>BY EMPLOYEE</t>
  </si>
  <si>
    <t>BASIC SALARY + ALL FIX ALLOWANCE</t>
  </si>
  <si>
    <t>MAX CALCULATION</t>
  </si>
  <si>
    <t>BPJS TENAGA KERJA REPORT</t>
  </si>
  <si>
    <t>Based on gvernment regulation must updated every year by APRO or ADMIN if there is change from Government</t>
  </si>
  <si>
    <t>Death assurance</t>
  </si>
  <si>
    <t>Accident assurance</t>
  </si>
  <si>
    <t>Jaminan Hari Tua</t>
  </si>
  <si>
    <t>Jaminan Pensiun</t>
  </si>
  <si>
    <t>MAX CALCULATION JAMINAN PENSIUN</t>
  </si>
  <si>
    <t>0.24%</t>
  </si>
  <si>
    <t>Employee NIK</t>
  </si>
  <si>
    <t>Transfer Date</t>
  </si>
  <si>
    <t>Approve I :</t>
  </si>
  <si>
    <t>Approve II :</t>
  </si>
  <si>
    <t>Account Number</t>
  </si>
  <si>
    <t>Amount</t>
  </si>
  <si>
    <t>Employee Name</t>
  </si>
  <si>
    <t>Department</t>
  </si>
  <si>
    <t>Gaji Karyawa Jakarta</t>
  </si>
  <si>
    <t>Bulan :</t>
  </si>
  <si>
    <t>Prepared :</t>
  </si>
  <si>
    <t>BENTUK MONTHLY TAX REPORT</t>
  </si>
  <si>
    <t>Current Month Tax Due</t>
  </si>
  <si>
    <t>PCMEPEMPAREA</t>
  </si>
  <si>
    <t>PCMEMPDVSCODE</t>
  </si>
  <si>
    <t>PCMEPEMPSTYP</t>
  </si>
  <si>
    <t>PHRPYPGRAD</t>
  </si>
  <si>
    <t>PHRPA0002</t>
  </si>
  <si>
    <t>PHRPA0003</t>
  </si>
  <si>
    <t>BPS1</t>
  </si>
  <si>
    <t>BPE1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</si>
</sst>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&quot;₩&quot;* #,##0_-;\-&quot;₩&quot;* #,##0_-;_-&quot;₩&quot;* &quot;-&quot;_-;_-@_-"/>
    <numFmt numFmtId="165" formatCode="_-[$Rp-421]* #,##0_ ;_-[$Rp-421]* \-#,##0\ ;_-[$Rp-421]* &quot;-&quot;_ ;_-@_ "/>
    <numFmt numFmtId="166" formatCode="[$-409]d\-mmm\-yy;@"/>
  </numFmts>
  <fonts count="2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6"/>
      <name val="Calibri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9"/>
      <name val="Calibri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3"/>
      <charset val="129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none">
        <fgColor rgb="FFF5F5F5"/>
        <b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0" fontId="18" fillId="2" borderId="0">
      <alignment vertical="center"/>
    </xf>
    <xf numFmtId="0" fontId="4" fillId="2" borderId="0"/>
  </cellStyleXfs>
  <cellXfs count="121">
    <xf numFmtId="0" fontId="1" fillId="0" borderId="0" xfId="0" applyFont="1"/>
    <xf numFmtId="0" fontId="3" fillId="2" borderId="0" xfId="0" applyFont="1" applyFill="1"/>
    <xf numFmtId="41" fontId="3" fillId="2" borderId="0" xfId="1" applyFont="1" applyFill="1"/>
    <xf numFmtId="0" fontId="5" fillId="2" borderId="0" xfId="1" applyNumberFormat="1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41" fontId="3" fillId="4" borderId="16" xfId="1" applyFont="1" applyFill="1" applyBorder="1" applyAlignment="1">
      <alignment horizontal="center"/>
    </xf>
    <xf numFmtId="41" fontId="3" fillId="4" borderId="17" xfId="1" applyFont="1" applyFill="1" applyBorder="1" applyAlignment="1">
      <alignment horizontal="center"/>
    </xf>
    <xf numFmtId="0" fontId="3" fillId="4" borderId="0" xfId="0" applyFont="1" applyFill="1"/>
    <xf numFmtId="0" fontId="3" fillId="4" borderId="18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 wrapText="1"/>
    </xf>
    <xf numFmtId="165" fontId="3" fillId="4" borderId="22" xfId="0" applyNumberFormat="1" applyFont="1" applyFill="1" applyBorder="1"/>
    <xf numFmtId="0" fontId="3" fillId="4" borderId="21" xfId="0" applyFont="1" applyFill="1" applyBorder="1"/>
    <xf numFmtId="0" fontId="3" fillId="4" borderId="23" xfId="0" applyFont="1" applyFill="1" applyBorder="1"/>
    <xf numFmtId="0" fontId="5" fillId="2" borderId="0" xfId="0" applyFont="1" applyFill="1" applyAlignment="1">
      <alignment horizontal="center" vertical="center" wrapText="1"/>
    </xf>
    <xf numFmtId="41" fontId="5" fillId="2" borderId="0" xfId="1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0" xfId="0"/>
    <xf numFmtId="0" fontId="12" fillId="2" borderId="0" xfId="0" applyFont="1" applyFill="1" applyAlignment="1">
      <alignment horizontal="center"/>
    </xf>
    <xf numFmtId="0" fontId="12" fillId="2" borderId="0" xfId="1" applyNumberFormat="1" applyFont="1" applyFill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41" fontId="14" fillId="3" borderId="9" xfId="1" applyFont="1" applyFill="1" applyBorder="1" applyAlignment="1">
      <alignment horizontal="center" vertical="center"/>
    </xf>
    <xf numFmtId="164" fontId="14" fillId="3" borderId="9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wrapText="1"/>
    </xf>
    <xf numFmtId="9" fontId="13" fillId="3" borderId="9" xfId="0" applyNumberFormat="1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13" fillId="5" borderId="9" xfId="0" applyFont="1" applyFill="1" applyBorder="1" applyAlignment="1">
      <alignment horizontal="center" vertical="center" wrapText="1"/>
    </xf>
    <xf numFmtId="10" fontId="13" fillId="3" borderId="9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2" borderId="0" xfId="1" applyNumberFormat="1" applyFont="1" applyFill="1"/>
    <xf numFmtId="41" fontId="0" fillId="2" borderId="0" xfId="1" applyFont="1" applyFill="1"/>
    <xf numFmtId="49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" fillId="2" borderId="0" xfId="0" applyFont="1" applyFill="1"/>
    <xf numFmtId="49" fontId="15" fillId="2" borderId="28" xfId="0" applyNumberFormat="1" applyFont="1" applyFill="1" applyBorder="1" applyAlignment="1">
      <alignment horizontal="center"/>
    </xf>
    <xf numFmtId="41" fontId="15" fillId="2" borderId="28" xfId="1" applyFont="1" applyFill="1" applyBorder="1" applyAlignment="1">
      <alignment horizontal="center"/>
    </xf>
    <xf numFmtId="166" fontId="15" fillId="2" borderId="28" xfId="0" applyNumberFormat="1" applyFont="1" applyFill="1" applyBorder="1" applyAlignment="1">
      <alignment horizontal="center"/>
    </xf>
    <xf numFmtId="0" fontId="16" fillId="2" borderId="29" xfId="0" applyFont="1" applyFill="1" applyBorder="1" applyAlignment="1">
      <alignment horizontal="center" vertical="center" wrapText="1" readingOrder="1"/>
    </xf>
    <xf numFmtId="41" fontId="0" fillId="2" borderId="17" xfId="1" applyFont="1" applyFill="1" applyBorder="1"/>
    <xf numFmtId="0" fontId="17" fillId="2" borderId="17" xfId="0" applyFont="1" applyFill="1" applyBorder="1" applyAlignment="1">
      <alignment horizontal="center" vertical="center" wrapText="1" readingOrder="1"/>
    </xf>
    <xf numFmtId="2" fontId="0" fillId="2" borderId="17" xfId="1" applyNumberFormat="1" applyFont="1" applyFill="1" applyBorder="1"/>
    <xf numFmtId="166" fontId="0" fillId="2" borderId="18" xfId="0" applyNumberFormat="1" applyFill="1" applyBorder="1" applyAlignment="1">
      <alignment horizontal="center"/>
    </xf>
    <xf numFmtId="0" fontId="16" fillId="2" borderId="26" xfId="0" applyFont="1" applyFill="1" applyBorder="1" applyAlignment="1">
      <alignment horizontal="center" vertical="center" wrapText="1" readingOrder="1"/>
    </xf>
    <xf numFmtId="41" fontId="0" fillId="2" borderId="18" xfId="1" applyFont="1" applyFill="1" applyBorder="1"/>
    <xf numFmtId="0" fontId="17" fillId="2" borderId="18" xfId="0" applyFont="1" applyFill="1" applyBorder="1" applyAlignment="1">
      <alignment horizontal="center" vertical="center" wrapText="1" readingOrder="1"/>
    </xf>
    <xf numFmtId="2" fontId="0" fillId="2" borderId="18" xfId="1" applyNumberFormat="1" applyFont="1" applyFill="1" applyBorder="1"/>
    <xf numFmtId="2" fontId="0" fillId="2" borderId="18" xfId="1" applyNumberFormat="1" applyFont="1" applyFill="1" applyBorder="1" applyAlignment="1"/>
    <xf numFmtId="41" fontId="0" fillId="2" borderId="11" xfId="1" applyFont="1" applyFill="1" applyBorder="1"/>
    <xf numFmtId="0" fontId="0" fillId="2" borderId="11" xfId="0" applyFill="1" applyBorder="1" applyAlignment="1">
      <alignment horizontal="center"/>
    </xf>
    <xf numFmtId="41" fontId="15" fillId="2" borderId="9" xfId="1" applyFont="1" applyFill="1" applyBorder="1" applyAlignment="1">
      <alignment vertical="center"/>
    </xf>
    <xf numFmtId="49" fontId="0" fillId="2" borderId="9" xfId="0" applyNumberFormat="1" applyFill="1" applyBorder="1" applyAlignment="1">
      <alignment vertical="center"/>
    </xf>
    <xf numFmtId="41" fontId="0" fillId="2" borderId="9" xfId="1" applyFont="1" applyFill="1" applyBorder="1" applyAlignment="1">
      <alignment vertical="center"/>
    </xf>
    <xf numFmtId="166" fontId="0" fillId="2" borderId="9" xfId="0" applyNumberForma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3" fontId="15" fillId="2" borderId="9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 wrapText="1"/>
    </xf>
    <xf numFmtId="3" fontId="15" fillId="2" borderId="8" xfId="0" applyNumberFormat="1" applyFont="1" applyFill="1" applyBorder="1" applyAlignment="1">
      <alignment vertical="center"/>
    </xf>
    <xf numFmtId="49" fontId="0" fillId="2" borderId="0" xfId="0" quotePrefix="1" applyNumberFormat="1" applyFill="1"/>
    <xf numFmtId="165" fontId="15" fillId="2" borderId="8" xfId="0" applyNumberFormat="1" applyFont="1" applyFill="1" applyBorder="1" applyAlignment="1">
      <alignment vertical="center"/>
    </xf>
    <xf numFmtId="0" fontId="0" fillId="2" borderId="0" xfId="0" applyFill="1"/>
    <xf numFmtId="0" fontId="15" fillId="2" borderId="11" xfId="0" applyFont="1" applyFill="1" applyBorder="1" applyAlignment="1">
      <alignment vertical="center" wrapText="1"/>
    </xf>
    <xf numFmtId="165" fontId="15" fillId="2" borderId="11" xfId="0" applyNumberFormat="1" applyFont="1" applyFill="1" applyBorder="1" applyAlignment="1">
      <alignment vertical="center"/>
    </xf>
    <xf numFmtId="0" fontId="15" fillId="2" borderId="8" xfId="3" applyFont="1" applyBorder="1" applyAlignment="1">
      <alignment horizontal="center" vertical="center"/>
    </xf>
    <xf numFmtId="0" fontId="15" fillId="2" borderId="11" xfId="3" applyFont="1" applyBorder="1" applyAlignment="1">
      <alignment horizontal="center" vertical="center"/>
    </xf>
    <xf numFmtId="0" fontId="3" fillId="7" borderId="15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41" fontId="3" fillId="7" borderId="16" xfId="1" applyFont="1" applyFill="1" applyBorder="1" applyAlignment="1">
      <alignment horizontal="center"/>
    </xf>
    <xf numFmtId="0" fontId="3" fillId="7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1" applyNumberFormat="1" applyFont="1" applyFill="1" applyAlignment="1">
      <alignment horizontal="center"/>
    </xf>
    <xf numFmtId="0" fontId="20" fillId="0" borderId="0" xfId="0" applyFont="1"/>
    <xf numFmtId="0" fontId="20" fillId="0" borderId="24" xfId="0" applyFont="1" applyBorder="1" applyAlignment="1">
      <alignment horizont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7" fillId="3" borderId="11" xfId="0" applyNumberFormat="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1" fontId="7" fillId="3" borderId="3" xfId="1" applyFont="1" applyFill="1" applyBorder="1" applyAlignment="1">
      <alignment horizontal="center" vertical="center"/>
    </xf>
    <xf numFmtId="41" fontId="7" fillId="3" borderId="11" xfId="1" applyFont="1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24" xfId="0" applyBorder="1" applyAlignment="1">
      <alignment horizontal="center" wrapText="1"/>
    </xf>
    <xf numFmtId="0" fontId="13" fillId="5" borderId="1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</cellXfs>
  <cellStyles count="4">
    <cellStyle name="Comma [0]" xfId="1" builtinId="6"/>
    <cellStyle name="Normal" xfId="0" builtinId="0"/>
    <cellStyle name="Normal 3" xfId="3" xr:uid="{00000000-0005-0000-0000-000002000000}"/>
    <cellStyle name="표준 2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FFFFFF"/>
      <rgbColor rgb="00D3D3D3"/>
      <rgbColor rgb="00F5F5F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opLeftCell="I1" workbookViewId="0">
      <selection activeCell="J7" sqref="J7:J8"/>
    </sheetView>
  </sheetViews>
  <sheetFormatPr defaultColWidth="9.140625" defaultRowHeight="15"/>
  <cols>
    <col min="1" max="1" width="5.7109375" style="1" customWidth="1"/>
    <col min="2" max="3" width="12" style="1" customWidth="1"/>
    <col min="4" max="5" width="25.7109375" style="2" customWidth="1"/>
    <col min="6" max="6" width="17.28515625" style="1" customWidth="1"/>
    <col min="7" max="9" width="13.7109375" style="1" customWidth="1"/>
    <col min="10" max="22" width="17.7109375" style="1" customWidth="1"/>
    <col min="23" max="23" width="0.85546875" style="1" customWidth="1"/>
    <col min="24" max="24" width="13.28515625" style="1" customWidth="1"/>
    <col min="25" max="25" width="18.140625" style="1" customWidth="1"/>
    <col min="26" max="26" width="16.5703125" style="1" customWidth="1"/>
    <col min="27" max="27" width="16.140625" style="1" customWidth="1"/>
    <col min="28" max="28" width="16" style="1" customWidth="1"/>
    <col min="29" max="29" width="18.42578125" style="1" customWidth="1"/>
    <col min="30" max="30" width="13" style="1" customWidth="1"/>
    <col min="31" max="31" width="14.42578125" style="1" customWidth="1"/>
    <col min="32" max="32" width="19.42578125" style="1" customWidth="1"/>
    <col min="33" max="16384" width="9.140625" style="1"/>
  </cols>
  <sheetData>
    <row r="1" spans="1:32">
      <c r="A1" s="1" t="s">
        <v>0</v>
      </c>
    </row>
    <row r="2" spans="1:32">
      <c r="A2" s="3" t="s">
        <v>1</v>
      </c>
      <c r="B2" s="3"/>
      <c r="C2" s="3"/>
      <c r="J2" s="4"/>
      <c r="K2" s="5"/>
    </row>
    <row r="3" spans="1:32">
      <c r="A3" s="3" t="s">
        <v>2</v>
      </c>
      <c r="B3" s="3"/>
      <c r="C3" s="3"/>
      <c r="J3" s="4"/>
      <c r="K3" s="5"/>
    </row>
    <row r="4" spans="1:32">
      <c r="A4" s="3" t="s">
        <v>3</v>
      </c>
      <c r="B4" s="3"/>
      <c r="C4" s="3"/>
      <c r="J4" s="4"/>
      <c r="K4" s="5"/>
    </row>
    <row r="5" spans="1:32">
      <c r="A5" s="3"/>
      <c r="B5" s="3"/>
      <c r="C5" s="3"/>
      <c r="J5" s="4"/>
      <c r="K5" s="5"/>
    </row>
    <row r="6" spans="1:32" ht="21.75" thickBot="1">
      <c r="A6" s="3"/>
      <c r="B6" s="3"/>
      <c r="C6" s="3"/>
      <c r="G6" s="6"/>
      <c r="H6" s="6"/>
      <c r="I6" s="6"/>
      <c r="J6" s="105" t="s">
        <v>4</v>
      </c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6"/>
      <c r="W6" s="6"/>
      <c r="X6" s="105" t="s">
        <v>5</v>
      </c>
      <c r="Y6" s="105"/>
      <c r="Z6" s="105"/>
      <c r="AA6" s="105"/>
      <c r="AB6" s="105"/>
      <c r="AC6" s="105"/>
      <c r="AD6" s="105"/>
    </row>
    <row r="7" spans="1:32" ht="16.5" thickTop="1">
      <c r="A7" s="106" t="s">
        <v>6</v>
      </c>
      <c r="B7" s="108" t="s">
        <v>7</v>
      </c>
      <c r="C7" s="108" t="s">
        <v>8</v>
      </c>
      <c r="D7" s="110" t="s">
        <v>9</v>
      </c>
      <c r="E7" s="110" t="s">
        <v>10</v>
      </c>
      <c r="F7" s="98" t="s">
        <v>11</v>
      </c>
      <c r="G7" s="98" t="s">
        <v>12</v>
      </c>
      <c r="H7" s="98" t="s">
        <v>13</v>
      </c>
      <c r="I7" s="98" t="s">
        <v>14</v>
      </c>
      <c r="J7" s="98" t="s">
        <v>15</v>
      </c>
      <c r="K7" s="98" t="s">
        <v>16</v>
      </c>
      <c r="L7" s="98" t="s">
        <v>17</v>
      </c>
      <c r="M7" s="98" t="s">
        <v>18</v>
      </c>
      <c r="N7" s="98" t="s">
        <v>19</v>
      </c>
      <c r="O7" s="98" t="s">
        <v>20</v>
      </c>
      <c r="P7" s="98" t="s">
        <v>21</v>
      </c>
      <c r="Q7" s="98" t="s">
        <v>22</v>
      </c>
      <c r="R7" s="98" t="s">
        <v>23</v>
      </c>
      <c r="S7" s="98" t="s">
        <v>24</v>
      </c>
      <c r="T7" s="98" t="s">
        <v>25</v>
      </c>
      <c r="U7" s="98" t="s">
        <v>20</v>
      </c>
      <c r="V7" s="103" t="s">
        <v>26</v>
      </c>
      <c r="W7" s="7"/>
      <c r="X7" s="96" t="s">
        <v>27</v>
      </c>
      <c r="Y7" s="90" t="s">
        <v>28</v>
      </c>
      <c r="Z7" s="90" t="s">
        <v>29</v>
      </c>
      <c r="AA7" s="90" t="s">
        <v>30</v>
      </c>
      <c r="AB7" s="88" t="s">
        <v>31</v>
      </c>
      <c r="AC7" s="90" t="s">
        <v>20</v>
      </c>
      <c r="AD7" s="92" t="s">
        <v>32</v>
      </c>
      <c r="AE7" s="94" t="s">
        <v>33</v>
      </c>
      <c r="AF7" s="91" t="s">
        <v>34</v>
      </c>
    </row>
    <row r="8" spans="1:32" ht="15.75">
      <c r="A8" s="107"/>
      <c r="B8" s="109"/>
      <c r="C8" s="109"/>
      <c r="D8" s="111"/>
      <c r="E8" s="111"/>
      <c r="F8" s="99"/>
      <c r="G8" s="99"/>
      <c r="H8" s="99"/>
      <c r="I8" s="99"/>
      <c r="J8" s="99"/>
      <c r="K8" s="99" t="s">
        <v>35</v>
      </c>
      <c r="L8" s="99" t="s">
        <v>36</v>
      </c>
      <c r="M8" s="99" t="s">
        <v>36</v>
      </c>
      <c r="N8" s="99" t="s">
        <v>36</v>
      </c>
      <c r="O8" s="99" t="s">
        <v>36</v>
      </c>
      <c r="P8" s="99"/>
      <c r="Q8" s="99"/>
      <c r="R8" s="99"/>
      <c r="S8" s="99"/>
      <c r="T8" s="99"/>
      <c r="U8" s="99"/>
      <c r="V8" s="104"/>
      <c r="W8" s="8"/>
      <c r="X8" s="97"/>
      <c r="Y8" s="91"/>
      <c r="Z8" s="91"/>
      <c r="AA8" s="91"/>
      <c r="AB8" s="89"/>
      <c r="AC8" s="91"/>
      <c r="AD8" s="93"/>
      <c r="AE8" s="95"/>
      <c r="AF8" s="91"/>
    </row>
    <row r="9" spans="1:32" s="13" customFormat="1">
      <c r="A9" s="9">
        <v>1</v>
      </c>
      <c r="B9" s="10"/>
      <c r="C9" s="10"/>
      <c r="D9" s="10"/>
      <c r="E9" s="10"/>
      <c r="F9" s="10"/>
      <c r="G9" s="10"/>
      <c r="H9" s="10"/>
      <c r="I9" s="10"/>
      <c r="J9" s="11">
        <v>5000000</v>
      </c>
      <c r="K9" s="11">
        <v>100000</v>
      </c>
      <c r="L9" s="11">
        <v>100000</v>
      </c>
      <c r="M9" s="11">
        <v>30000</v>
      </c>
      <c r="N9" s="11">
        <v>300000</v>
      </c>
      <c r="O9" s="11">
        <v>300000</v>
      </c>
      <c r="P9" s="11">
        <v>4000000</v>
      </c>
      <c r="Q9" s="11">
        <v>5000000</v>
      </c>
      <c r="R9" s="11">
        <v>1000000</v>
      </c>
      <c r="S9" s="11">
        <v>1000000</v>
      </c>
      <c r="T9" s="11">
        <v>345600</v>
      </c>
      <c r="U9" s="11">
        <v>40000</v>
      </c>
      <c r="V9" s="11">
        <f>SUM(J9:U9)</f>
        <v>17215600</v>
      </c>
      <c r="W9" s="10"/>
      <c r="X9" s="11">
        <v>400000</v>
      </c>
      <c r="Y9" s="11">
        <v>500000</v>
      </c>
      <c r="Z9" s="11">
        <v>600000</v>
      </c>
      <c r="AA9" s="11">
        <v>70000</v>
      </c>
      <c r="AB9" s="11">
        <v>600000</v>
      </c>
      <c r="AC9" s="11">
        <v>400000</v>
      </c>
      <c r="AD9" s="11">
        <v>300000</v>
      </c>
      <c r="AE9" s="11">
        <f>SUM(X9:AD9)</f>
        <v>2870000</v>
      </c>
      <c r="AF9" s="12">
        <f>+V9-AE9</f>
        <v>14345600</v>
      </c>
    </row>
    <row r="10" spans="1:32" s="13" customFormat="1">
      <c r="A10" s="9">
        <f t="shared" ref="A10:A12" si="0">A9+1</f>
        <v>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4"/>
    </row>
    <row r="11" spans="1:32" s="13" customFormat="1">
      <c r="A11" s="9">
        <f t="shared" si="0"/>
        <v>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4"/>
    </row>
    <row r="12" spans="1:32" s="13" customFormat="1">
      <c r="A12" s="9">
        <f t="shared" si="0"/>
        <v>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4"/>
    </row>
    <row r="13" spans="1:32" s="4" customFormat="1" ht="24" thickBot="1">
      <c r="A13" s="100" t="s">
        <v>37</v>
      </c>
      <c r="B13" s="101"/>
      <c r="C13" s="101"/>
      <c r="D13" s="102"/>
      <c r="E13" s="41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  <c r="X13" s="17"/>
      <c r="Y13" s="17"/>
      <c r="Z13" s="17"/>
      <c r="AA13" s="17"/>
      <c r="AB13" s="17"/>
      <c r="AC13" s="17"/>
      <c r="AD13" s="18"/>
      <c r="AE13" s="18"/>
      <c r="AF13" s="17"/>
    </row>
    <row r="14" spans="1:32" s="4" customFormat="1" ht="15.75" thickTop="1">
      <c r="A14" s="19"/>
      <c r="B14" s="19"/>
      <c r="C14" s="19"/>
      <c r="D14" s="20"/>
      <c r="E14" s="20"/>
      <c r="F14" s="19"/>
      <c r="G14" s="19"/>
      <c r="H14" s="19"/>
      <c r="I14" s="19"/>
      <c r="J14" s="21"/>
      <c r="K14" s="21"/>
      <c r="L14" s="21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8" spans="10:21">
      <c r="J18" s="23"/>
      <c r="K18" s="24"/>
      <c r="L18" s="24"/>
      <c r="M18" s="23"/>
      <c r="N18" s="24"/>
      <c r="O18" s="24"/>
      <c r="P18" s="24"/>
      <c r="Q18" s="24"/>
      <c r="R18" s="24"/>
      <c r="S18" s="24"/>
      <c r="T18" s="24"/>
      <c r="U18" s="24"/>
    </row>
    <row r="19" spans="10:21">
      <c r="J19" s="24"/>
      <c r="K19" s="24"/>
      <c r="L19" s="24"/>
      <c r="M19" s="23"/>
      <c r="N19" s="24"/>
      <c r="O19" s="23"/>
      <c r="P19" s="24"/>
      <c r="Q19" s="24"/>
      <c r="R19" s="24"/>
      <c r="S19" s="24"/>
      <c r="T19" s="24"/>
      <c r="U19" s="24"/>
    </row>
    <row r="20" spans="10:21">
      <c r="J20" s="24"/>
      <c r="K20" s="24"/>
      <c r="L20" s="24"/>
      <c r="M20" s="23"/>
      <c r="N20" s="24"/>
      <c r="O20" s="23"/>
      <c r="P20" s="24"/>
      <c r="Q20" s="24"/>
      <c r="R20" s="24"/>
      <c r="S20" s="24"/>
      <c r="T20" s="24"/>
      <c r="U20" s="24"/>
    </row>
    <row r="21" spans="10:21">
      <c r="J21" s="24"/>
      <c r="K21" s="24"/>
      <c r="L21" s="24"/>
      <c r="M21" s="23"/>
      <c r="N21" s="24"/>
      <c r="O21" s="23"/>
      <c r="P21" s="24"/>
      <c r="Q21" s="24"/>
      <c r="R21" s="24"/>
      <c r="S21" s="24"/>
      <c r="T21" s="24"/>
      <c r="U21" s="24"/>
    </row>
    <row r="22" spans="10:21">
      <c r="J22" s="24"/>
      <c r="K22" s="24"/>
      <c r="L22" s="24"/>
      <c r="M22" s="23"/>
      <c r="N22" s="24"/>
      <c r="O22" s="23"/>
      <c r="P22" s="24"/>
      <c r="Q22" s="24"/>
      <c r="R22" s="24"/>
      <c r="S22" s="24"/>
      <c r="T22" s="24"/>
      <c r="U22" s="24"/>
    </row>
    <row r="23" spans="10:21">
      <c r="J23" s="24"/>
      <c r="K23" s="24"/>
      <c r="L23" s="24"/>
      <c r="M23" s="24"/>
      <c r="N23" s="24"/>
      <c r="O23" s="25"/>
      <c r="P23" s="25"/>
      <c r="Q23" s="25"/>
      <c r="R23" s="25"/>
      <c r="S23" s="25"/>
      <c r="T23" s="25"/>
      <c r="U23" s="25"/>
    </row>
    <row r="24" spans="10:21"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</sheetData>
  <mergeCells count="34">
    <mergeCell ref="A13:D13"/>
    <mergeCell ref="U7:U8"/>
    <mergeCell ref="V7:V8"/>
    <mergeCell ref="J6:U6"/>
    <mergeCell ref="X6:AD6"/>
    <mergeCell ref="A7:A8"/>
    <mergeCell ref="B7:B8"/>
    <mergeCell ref="C7:C8"/>
    <mergeCell ref="D7:D8"/>
    <mergeCell ref="E7:E8"/>
    <mergeCell ref="F7:F8"/>
    <mergeCell ref="G7:G8"/>
    <mergeCell ref="H7:H8"/>
    <mergeCell ref="Z7:Z8"/>
    <mergeCell ref="AA7:AA8"/>
    <mergeCell ref="O7:O8"/>
    <mergeCell ref="X7:X8"/>
    <mergeCell ref="Y7:Y8"/>
    <mergeCell ref="I7:I8"/>
    <mergeCell ref="J7:J8"/>
    <mergeCell ref="K7:K8"/>
    <mergeCell ref="L7:L8"/>
    <mergeCell ref="M7:M8"/>
    <mergeCell ref="N7:N8"/>
    <mergeCell ref="S7:S8"/>
    <mergeCell ref="T7:T8"/>
    <mergeCell ref="P7:P8"/>
    <mergeCell ref="Q7:Q8"/>
    <mergeCell ref="R7:R8"/>
    <mergeCell ref="AB7:AB8"/>
    <mergeCell ref="AC7:AC8"/>
    <mergeCell ref="AD7:AD8"/>
    <mergeCell ref="AE7:AE8"/>
    <mergeCell ref="AF7:A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8"/>
  <sheetViews>
    <sheetView workbookViewId="0">
      <selection activeCell="D8" sqref="D8"/>
    </sheetView>
  </sheetViews>
  <sheetFormatPr defaultColWidth="8.7109375" defaultRowHeight="15"/>
  <cols>
    <col min="1" max="1" width="16.85546875" style="47" customWidth="1"/>
    <col min="2" max="2" width="17.42578125" style="47" customWidth="1"/>
    <col min="3" max="3" width="17.85546875" style="47" customWidth="1"/>
    <col min="4" max="4" width="25.42578125" style="47" customWidth="1"/>
    <col min="5" max="5" width="24.7109375" style="47" customWidth="1"/>
    <col min="6" max="6" width="19.5703125" style="47" customWidth="1"/>
    <col min="7" max="16384" width="8.7109375" style="47"/>
  </cols>
  <sheetData>
    <row r="1" spans="1:6">
      <c r="A1" s="43" t="s">
        <v>1</v>
      </c>
      <c r="B1" s="44"/>
      <c r="C1" s="45"/>
      <c r="D1" s="44"/>
      <c r="E1" s="44"/>
      <c r="F1" s="46"/>
    </row>
    <row r="2" spans="1:6">
      <c r="A2" s="43" t="s">
        <v>60</v>
      </c>
      <c r="B2" s="44"/>
      <c r="C2" s="45"/>
      <c r="D2" s="44"/>
      <c r="E2" s="44"/>
      <c r="F2" s="46"/>
    </row>
    <row r="3" spans="1:6">
      <c r="A3" s="45" t="s">
        <v>61</v>
      </c>
      <c r="B3" s="44"/>
      <c r="C3" s="45"/>
      <c r="D3" s="44"/>
      <c r="E3" s="44"/>
      <c r="F3" s="46"/>
    </row>
    <row r="4" spans="1:6">
      <c r="A4" s="45"/>
      <c r="B4" s="44"/>
      <c r="C4" s="45"/>
      <c r="D4" s="44"/>
      <c r="E4" s="44"/>
      <c r="F4" s="46"/>
    </row>
    <row r="5" spans="1:6">
      <c r="A5" s="48" t="s">
        <v>56</v>
      </c>
      <c r="B5" s="49" t="s">
        <v>57</v>
      </c>
      <c r="C5" s="48" t="s">
        <v>52</v>
      </c>
      <c r="D5" s="49" t="s">
        <v>58</v>
      </c>
      <c r="E5" s="49" t="s">
        <v>59</v>
      </c>
      <c r="F5" s="50" t="s">
        <v>53</v>
      </c>
    </row>
    <row r="6" spans="1:6">
      <c r="A6" s="51"/>
      <c r="B6" s="52"/>
      <c r="C6" s="53"/>
      <c r="D6" s="54"/>
      <c r="E6" s="54"/>
      <c r="F6" s="55"/>
    </row>
    <row r="7" spans="1:6">
      <c r="A7" s="56"/>
      <c r="B7" s="57"/>
      <c r="C7" s="58"/>
      <c r="D7" s="59"/>
      <c r="E7" s="59"/>
      <c r="F7" s="55"/>
    </row>
    <row r="8" spans="1:6">
      <c r="A8" s="56"/>
      <c r="B8" s="57"/>
      <c r="C8" s="58"/>
      <c r="D8" s="59"/>
      <c r="E8" s="59"/>
      <c r="F8" s="55"/>
    </row>
    <row r="9" spans="1:6">
      <c r="A9" s="56"/>
      <c r="B9" s="57"/>
      <c r="C9" s="58"/>
      <c r="D9" s="59"/>
      <c r="E9" s="59"/>
      <c r="F9" s="55"/>
    </row>
    <row r="10" spans="1:6">
      <c r="A10" s="56"/>
      <c r="B10" s="57"/>
      <c r="C10" s="58"/>
      <c r="D10" s="59"/>
      <c r="E10" s="59"/>
      <c r="F10" s="55"/>
    </row>
    <row r="11" spans="1:6">
      <c r="A11" s="56"/>
      <c r="B11" s="57"/>
      <c r="C11" s="58"/>
      <c r="D11" s="59"/>
      <c r="E11" s="59"/>
      <c r="F11" s="55"/>
    </row>
    <row r="12" spans="1:6">
      <c r="A12" s="56"/>
      <c r="B12" s="57"/>
      <c r="C12" s="58"/>
      <c r="D12" s="59"/>
      <c r="E12" s="59"/>
      <c r="F12" s="55"/>
    </row>
    <row r="13" spans="1:6">
      <c r="A13" s="56"/>
      <c r="B13" s="57"/>
      <c r="C13" s="58"/>
      <c r="D13" s="59"/>
      <c r="E13" s="59"/>
      <c r="F13" s="55"/>
    </row>
    <row r="14" spans="1:6">
      <c r="A14" s="56"/>
      <c r="B14" s="57"/>
      <c r="C14" s="58"/>
      <c r="D14" s="59"/>
      <c r="E14" s="59"/>
      <c r="F14" s="55"/>
    </row>
    <row r="15" spans="1:6">
      <c r="A15" s="56"/>
      <c r="B15" s="57"/>
      <c r="C15" s="58"/>
      <c r="D15" s="59"/>
      <c r="E15" s="59"/>
      <c r="F15" s="55"/>
    </row>
    <row r="16" spans="1:6">
      <c r="A16" s="56"/>
      <c r="B16" s="57"/>
      <c r="C16" s="58"/>
      <c r="D16" s="59"/>
      <c r="E16" s="59"/>
      <c r="F16" s="55"/>
    </row>
    <row r="17" spans="1:6">
      <c r="A17" s="56"/>
      <c r="B17" s="57"/>
      <c r="C17" s="58"/>
      <c r="D17" s="59"/>
      <c r="E17" s="59"/>
      <c r="F17" s="55"/>
    </row>
    <row r="18" spans="1:6">
      <c r="A18" s="56"/>
      <c r="B18" s="57"/>
      <c r="C18" s="58"/>
      <c r="D18" s="59"/>
      <c r="E18" s="59"/>
      <c r="F18" s="55"/>
    </row>
    <row r="19" spans="1:6">
      <c r="A19" s="56"/>
      <c r="B19" s="57"/>
      <c r="C19" s="58"/>
      <c r="D19" s="59"/>
      <c r="E19" s="59"/>
      <c r="F19" s="55"/>
    </row>
    <row r="20" spans="1:6">
      <c r="A20" s="56"/>
      <c r="B20" s="57"/>
      <c r="C20" s="58"/>
      <c r="D20" s="59"/>
      <c r="E20" s="59"/>
      <c r="F20" s="55"/>
    </row>
    <row r="21" spans="1:6">
      <c r="A21" s="56"/>
      <c r="B21" s="57"/>
      <c r="C21" s="58"/>
      <c r="D21" s="59"/>
      <c r="E21" s="59"/>
      <c r="F21" s="55"/>
    </row>
    <row r="22" spans="1:6">
      <c r="A22" s="56"/>
      <c r="B22" s="57"/>
      <c r="C22" s="58"/>
      <c r="D22" s="59"/>
      <c r="E22" s="59"/>
      <c r="F22" s="55"/>
    </row>
    <row r="23" spans="1:6">
      <c r="A23" s="56"/>
      <c r="B23" s="57"/>
      <c r="C23" s="58"/>
      <c r="D23" s="59"/>
      <c r="E23" s="59"/>
      <c r="F23" s="55"/>
    </row>
    <row r="24" spans="1:6">
      <c r="A24" s="56"/>
      <c r="B24" s="57"/>
      <c r="C24" s="58"/>
      <c r="D24" s="59"/>
      <c r="E24" s="59"/>
      <c r="F24" s="55"/>
    </row>
    <row r="25" spans="1:6">
      <c r="A25" s="56"/>
      <c r="B25" s="57"/>
      <c r="C25" s="58"/>
      <c r="D25" s="59"/>
      <c r="E25" s="59"/>
      <c r="F25" s="55"/>
    </row>
    <row r="26" spans="1:6">
      <c r="A26" s="56"/>
      <c r="B26" s="57"/>
      <c r="C26" s="58"/>
      <c r="D26" s="59"/>
      <c r="E26" s="59"/>
      <c r="F26" s="55"/>
    </row>
    <row r="27" spans="1:6">
      <c r="A27" s="56"/>
      <c r="B27" s="57"/>
      <c r="C27" s="58"/>
      <c r="D27" s="59"/>
      <c r="E27" s="59"/>
      <c r="F27" s="55"/>
    </row>
    <row r="28" spans="1:6">
      <c r="A28" s="56"/>
      <c r="B28" s="57"/>
      <c r="C28" s="58"/>
      <c r="D28" s="59"/>
      <c r="E28" s="59"/>
      <c r="F28" s="55"/>
    </row>
    <row r="29" spans="1:6">
      <c r="A29" s="56"/>
      <c r="B29" s="57"/>
      <c r="C29" s="58"/>
      <c r="D29" s="59"/>
      <c r="E29" s="59"/>
      <c r="F29" s="55"/>
    </row>
    <row r="30" spans="1:6">
      <c r="A30" s="56"/>
      <c r="B30" s="57"/>
      <c r="C30" s="58"/>
      <c r="D30" s="59"/>
      <c r="E30" s="59"/>
      <c r="F30" s="55"/>
    </row>
    <row r="31" spans="1:6">
      <c r="A31" s="56"/>
      <c r="B31" s="57"/>
      <c r="C31" s="58"/>
      <c r="D31" s="59"/>
      <c r="E31" s="59"/>
      <c r="F31" s="55"/>
    </row>
    <row r="32" spans="1:6">
      <c r="A32" s="56"/>
      <c r="B32" s="57"/>
      <c r="C32" s="58"/>
      <c r="D32" s="60"/>
      <c r="E32" s="59"/>
      <c r="F32" s="55"/>
    </row>
    <row r="33" spans="1:6">
      <c r="A33" s="56"/>
      <c r="B33" s="57"/>
      <c r="C33" s="58"/>
      <c r="D33" s="60"/>
      <c r="E33" s="59"/>
      <c r="F33" s="55"/>
    </row>
    <row r="34" spans="1:6">
      <c r="A34" s="56"/>
      <c r="B34" s="57"/>
      <c r="C34" s="58"/>
      <c r="D34" s="60"/>
      <c r="E34" s="59"/>
      <c r="F34" s="55"/>
    </row>
    <row r="35" spans="1:6">
      <c r="A35" s="56"/>
      <c r="B35" s="57"/>
      <c r="C35" s="58"/>
      <c r="D35" s="60"/>
      <c r="E35" s="59"/>
      <c r="F35" s="55"/>
    </row>
    <row r="36" spans="1:6">
      <c r="A36" s="56"/>
      <c r="B36" s="57"/>
      <c r="C36" s="58"/>
      <c r="D36" s="60"/>
      <c r="E36" s="59"/>
      <c r="F36" s="55"/>
    </row>
    <row r="37" spans="1:6">
      <c r="A37" s="56"/>
      <c r="B37" s="57"/>
      <c r="C37" s="58"/>
      <c r="D37" s="60"/>
      <c r="E37" s="59"/>
      <c r="F37" s="55"/>
    </row>
    <row r="38" spans="1:6">
      <c r="A38" s="56"/>
      <c r="B38" s="57"/>
      <c r="C38" s="58"/>
      <c r="D38" s="60"/>
      <c r="E38" s="59"/>
      <c r="F38" s="55"/>
    </row>
    <row r="39" spans="1:6">
      <c r="A39" s="56"/>
      <c r="B39" s="57"/>
      <c r="C39" s="58"/>
      <c r="D39" s="60"/>
      <c r="E39" s="59"/>
      <c r="F39" s="55"/>
    </row>
    <row r="40" spans="1:6">
      <c r="A40" s="56"/>
      <c r="B40" s="57"/>
      <c r="C40" s="58"/>
      <c r="D40" s="60"/>
      <c r="E40" s="59"/>
      <c r="F40" s="55"/>
    </row>
    <row r="41" spans="1:6">
      <c r="A41" s="56"/>
      <c r="B41" s="57"/>
      <c r="C41" s="58"/>
      <c r="D41" s="60"/>
      <c r="E41" s="59"/>
      <c r="F41" s="55"/>
    </row>
    <row r="42" spans="1:6">
      <c r="A42" s="56"/>
      <c r="B42" s="57"/>
      <c r="C42" s="58"/>
      <c r="D42" s="60"/>
      <c r="E42" s="59"/>
      <c r="F42" s="55"/>
    </row>
    <row r="43" spans="1:6">
      <c r="A43" s="56"/>
      <c r="B43" s="57"/>
      <c r="C43" s="58"/>
      <c r="D43" s="60"/>
      <c r="E43" s="59"/>
      <c r="F43" s="55"/>
    </row>
    <row r="44" spans="1:6">
      <c r="A44" s="56"/>
      <c r="B44" s="57"/>
      <c r="C44" s="58"/>
      <c r="D44" s="60"/>
      <c r="E44" s="59"/>
      <c r="F44" s="55"/>
    </row>
    <row r="45" spans="1:6">
      <c r="A45" s="56"/>
      <c r="B45" s="57"/>
      <c r="C45" s="58"/>
      <c r="D45" s="60"/>
      <c r="E45" s="59"/>
      <c r="F45" s="55"/>
    </row>
    <row r="46" spans="1:6">
      <c r="A46" s="56"/>
      <c r="B46" s="56"/>
      <c r="C46" s="56"/>
      <c r="D46" s="56"/>
      <c r="E46" s="59"/>
      <c r="F46" s="55"/>
    </row>
    <row r="47" spans="1:6">
      <c r="A47" s="56"/>
      <c r="B47" s="56"/>
      <c r="C47" s="56"/>
      <c r="D47" s="56"/>
      <c r="E47" s="59"/>
      <c r="F47" s="55"/>
    </row>
    <row r="48" spans="1:6">
      <c r="A48" s="56"/>
      <c r="B48" s="56"/>
      <c r="C48" s="56"/>
      <c r="D48" s="56"/>
      <c r="E48" s="61"/>
      <c r="F48" s="62"/>
    </row>
    <row r="49" spans="1:6">
      <c r="A49" s="63" t="s">
        <v>37</v>
      </c>
      <c r="B49" s="63">
        <f>SUM(B6:B48)</f>
        <v>0</v>
      </c>
      <c r="C49" s="64"/>
      <c r="D49" s="65"/>
      <c r="E49" s="65"/>
      <c r="F49" s="66"/>
    </row>
    <row r="50" spans="1:6">
      <c r="A50" s="45"/>
      <c r="B50" s="44"/>
      <c r="C50" s="45"/>
      <c r="D50" s="44"/>
      <c r="E50" s="44"/>
      <c r="F50" s="46"/>
    </row>
    <row r="51" spans="1:6">
      <c r="A51" s="45"/>
      <c r="B51" s="44"/>
      <c r="C51" s="45"/>
      <c r="D51" s="67" t="s">
        <v>62</v>
      </c>
      <c r="E51" s="68" t="s">
        <v>54</v>
      </c>
      <c r="F51" s="68" t="s">
        <v>55</v>
      </c>
    </row>
    <row r="52" spans="1:6">
      <c r="A52" s="45"/>
      <c r="B52" s="44"/>
      <c r="C52" s="45"/>
      <c r="D52" s="69"/>
      <c r="E52" s="69"/>
      <c r="F52" s="70"/>
    </row>
    <row r="53" spans="1:6">
      <c r="A53" s="45"/>
      <c r="B53" s="44"/>
      <c r="C53" s="71"/>
      <c r="D53" s="69"/>
      <c r="E53" s="69"/>
      <c r="F53" s="72"/>
    </row>
    <row r="54" spans="1:6">
      <c r="A54" s="73"/>
      <c r="B54" s="44"/>
      <c r="C54" s="71"/>
      <c r="D54" s="69"/>
      <c r="E54" s="69"/>
      <c r="F54" s="72"/>
    </row>
    <row r="55" spans="1:6">
      <c r="A55" s="73"/>
      <c r="B55" s="44"/>
      <c r="C55" s="71"/>
      <c r="D55" s="69"/>
      <c r="E55" s="69"/>
      <c r="F55" s="72"/>
    </row>
    <row r="56" spans="1:6">
      <c r="A56" s="73"/>
      <c r="B56" s="44"/>
      <c r="C56" s="71"/>
      <c r="D56" s="74"/>
      <c r="E56" s="74"/>
      <c r="F56" s="75"/>
    </row>
    <row r="57" spans="1:6">
      <c r="A57" s="73"/>
      <c r="B57" s="44"/>
      <c r="C57" s="71"/>
      <c r="D57" s="76"/>
      <c r="E57" s="76"/>
      <c r="F57" s="76"/>
    </row>
    <row r="58" spans="1:6">
      <c r="A58" s="73"/>
      <c r="B58" s="44"/>
      <c r="C58" s="71"/>
      <c r="D58" s="77"/>
      <c r="E58" s="77"/>
      <c r="F58" s="7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"/>
  <sheetViews>
    <sheetView zoomScale="76" zoomScaleNormal="76" workbookViewId="0">
      <selection activeCell="I18" sqref="I18"/>
    </sheetView>
  </sheetViews>
  <sheetFormatPr defaultColWidth="8.7109375" defaultRowHeight="15"/>
  <cols>
    <col min="1" max="1" width="8.7109375" style="27"/>
    <col min="2" max="2" width="15.85546875" style="27" bestFit="1" customWidth="1"/>
    <col min="3" max="3" width="8.7109375" style="27"/>
    <col min="4" max="4" width="14.28515625" style="27" customWidth="1"/>
    <col min="5" max="5" width="17.85546875" style="27" customWidth="1"/>
    <col min="6" max="6" width="14.5703125" style="27" customWidth="1"/>
    <col min="7" max="7" width="16.85546875" style="27" customWidth="1"/>
    <col min="8" max="8" width="22" style="27" customWidth="1"/>
    <col min="9" max="9" width="16.85546875" style="27" customWidth="1"/>
    <col min="10" max="10" width="17" style="27" customWidth="1"/>
    <col min="11" max="11" width="16.7109375" style="27" customWidth="1"/>
    <col min="12" max="12" width="15.7109375" style="27" customWidth="1"/>
    <col min="13" max="16384" width="8.7109375" style="27"/>
  </cols>
  <sheetData>
    <row r="1" spans="1:12" ht="14.45" customHeight="1">
      <c r="A1" s="1" t="s">
        <v>38</v>
      </c>
      <c r="B1" s="1"/>
      <c r="C1" s="1"/>
      <c r="D1" s="2"/>
      <c r="E1" s="1"/>
      <c r="F1" s="1"/>
      <c r="G1" s="1"/>
      <c r="I1" s="112" t="s">
        <v>39</v>
      </c>
    </row>
    <row r="2" spans="1:12">
      <c r="A2" s="3" t="s">
        <v>1</v>
      </c>
      <c r="B2" s="3"/>
      <c r="C2" s="3"/>
      <c r="D2" s="2"/>
      <c r="E2" s="1"/>
      <c r="F2" s="1"/>
      <c r="G2" s="1"/>
      <c r="I2" s="112"/>
    </row>
    <row r="3" spans="1:12">
      <c r="A3" s="3" t="s">
        <v>3</v>
      </c>
      <c r="B3" s="3"/>
      <c r="C3" s="3"/>
      <c r="D3" s="2"/>
      <c r="E3" s="1"/>
      <c r="F3" s="1"/>
      <c r="G3" s="1"/>
      <c r="I3" s="112"/>
    </row>
    <row r="4" spans="1:12">
      <c r="A4" s="28">
        <f>1</f>
        <v>1</v>
      </c>
      <c r="B4" s="28"/>
      <c r="C4" s="28"/>
      <c r="D4" s="29">
        <f>+A4+1</f>
        <v>2</v>
      </c>
      <c r="E4" s="29"/>
      <c r="F4" s="29"/>
      <c r="G4" s="29"/>
      <c r="I4" s="112"/>
      <c r="J4" s="27" t="s">
        <v>71</v>
      </c>
      <c r="K4" s="27" t="s">
        <v>72</v>
      </c>
    </row>
    <row r="5" spans="1:12" s="84" customFormat="1" ht="18.95" customHeight="1">
      <c r="A5" s="82"/>
      <c r="B5" s="82" t="s">
        <v>65</v>
      </c>
      <c r="C5" s="82"/>
      <c r="D5" s="83"/>
      <c r="E5" s="83" t="s">
        <v>66</v>
      </c>
      <c r="F5" s="83" t="s">
        <v>67</v>
      </c>
      <c r="G5" s="83" t="s">
        <v>68</v>
      </c>
      <c r="I5" s="113"/>
      <c r="J5" s="30" t="s">
        <v>40</v>
      </c>
      <c r="K5" s="30" t="s">
        <v>41</v>
      </c>
    </row>
    <row r="6" spans="1:12" ht="29.45" customHeight="1">
      <c r="A6" s="31" t="s">
        <v>6</v>
      </c>
      <c r="B6" s="31" t="s">
        <v>7</v>
      </c>
      <c r="C6" s="31" t="s">
        <v>8</v>
      </c>
      <c r="D6" s="32" t="s">
        <v>9</v>
      </c>
      <c r="E6" s="33" t="s">
        <v>11</v>
      </c>
      <c r="F6" s="33" t="s">
        <v>12</v>
      </c>
      <c r="G6" s="33" t="s">
        <v>13</v>
      </c>
      <c r="H6" s="34" t="s">
        <v>42</v>
      </c>
      <c r="I6" s="34" t="s">
        <v>43</v>
      </c>
      <c r="J6" s="35">
        <v>0.04</v>
      </c>
      <c r="K6" s="35">
        <v>0.01</v>
      </c>
      <c r="L6" s="30" t="s">
        <v>37</v>
      </c>
    </row>
    <row r="7" spans="1:12">
      <c r="A7" s="36">
        <v>1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>
      <c r="A8" s="9">
        <f t="shared" ref="A8:A10" si="0">A7+1</f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9">
        <f t="shared" si="0"/>
        <v>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9">
        <f t="shared" si="0"/>
        <v>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</sheetData>
  <mergeCells count="1">
    <mergeCell ref="I1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1"/>
  <sheetViews>
    <sheetView tabSelected="1" zoomScale="75" zoomScaleNormal="75" workbookViewId="0">
      <selection activeCell="I14" sqref="I14"/>
    </sheetView>
  </sheetViews>
  <sheetFormatPr defaultColWidth="8.7109375" defaultRowHeight="15"/>
  <cols>
    <col min="1" max="1" width="8.7109375" style="27"/>
    <col min="2" max="2" width="15.85546875" style="27" bestFit="1" customWidth="1"/>
    <col min="3" max="3" width="8.7109375" style="27"/>
    <col min="4" max="4" width="14.28515625" style="27" customWidth="1"/>
    <col min="5" max="5" width="17.85546875" style="27" customWidth="1"/>
    <col min="6" max="6" width="14.5703125" style="27" customWidth="1"/>
    <col min="7" max="7" width="16.85546875" style="27" customWidth="1"/>
    <col min="8" max="8" width="22" style="27" customWidth="1"/>
    <col min="9" max="9" width="20.5703125" style="27" customWidth="1"/>
    <col min="10" max="16" width="13.140625" style="27" customWidth="1"/>
    <col min="17" max="17" width="15.7109375" style="27" customWidth="1"/>
    <col min="18" max="16384" width="8.7109375" style="27"/>
  </cols>
  <sheetData>
    <row r="1" spans="1:17">
      <c r="A1" s="1" t="s">
        <v>44</v>
      </c>
      <c r="B1" s="1"/>
      <c r="C1" s="1"/>
      <c r="D1" s="2"/>
      <c r="E1" s="1"/>
      <c r="F1" s="1"/>
      <c r="G1" s="1"/>
      <c r="I1" s="114" t="s">
        <v>45</v>
      </c>
    </row>
    <row r="2" spans="1:17">
      <c r="A2" s="3" t="s">
        <v>1</v>
      </c>
      <c r="B2" s="3"/>
      <c r="C2" s="3"/>
      <c r="D2" s="2"/>
      <c r="E2" s="1"/>
      <c r="F2" s="1"/>
      <c r="G2" s="1"/>
      <c r="I2" s="114"/>
    </row>
    <row r="3" spans="1:17">
      <c r="A3" s="3" t="s">
        <v>3</v>
      </c>
      <c r="B3" s="3"/>
      <c r="C3" s="3"/>
      <c r="D3" s="2"/>
      <c r="E3" s="1"/>
      <c r="F3" s="1"/>
      <c r="G3" s="1"/>
      <c r="I3" s="114"/>
    </row>
    <row r="4" spans="1:17">
      <c r="A4" s="28">
        <f>1</f>
        <v>1</v>
      </c>
      <c r="B4" s="28"/>
      <c r="C4" s="28"/>
      <c r="D4" s="29">
        <f>+A4+1</f>
        <v>2</v>
      </c>
      <c r="E4" s="29"/>
      <c r="F4" s="29"/>
      <c r="G4" s="29"/>
      <c r="I4" s="115"/>
    </row>
    <row r="5" spans="1:17" ht="21.95" customHeight="1">
      <c r="A5" s="28"/>
      <c r="B5" s="28"/>
      <c r="C5" s="28"/>
      <c r="D5" s="29"/>
      <c r="E5" s="29"/>
      <c r="F5" s="29"/>
      <c r="G5" s="29"/>
      <c r="I5" s="38"/>
      <c r="J5" s="116" t="s">
        <v>40</v>
      </c>
      <c r="K5" s="117"/>
      <c r="L5" s="117"/>
      <c r="M5" s="118"/>
      <c r="O5" s="119" t="s">
        <v>41</v>
      </c>
      <c r="P5" s="120"/>
    </row>
    <row r="6" spans="1:17" s="84" customFormat="1" ht="24.95" customHeight="1">
      <c r="A6" s="82"/>
      <c r="B6" s="82" t="s">
        <v>65</v>
      </c>
      <c r="C6" s="82"/>
      <c r="D6" s="83"/>
      <c r="E6" s="83" t="s">
        <v>66</v>
      </c>
      <c r="F6" s="83" t="s">
        <v>67</v>
      </c>
      <c r="G6" s="83" t="s">
        <v>68</v>
      </c>
      <c r="I6" s="85"/>
      <c r="J6" s="39" t="s">
        <v>46</v>
      </c>
      <c r="K6" s="86" t="s">
        <v>47</v>
      </c>
      <c r="L6" s="86" t="s">
        <v>48</v>
      </c>
      <c r="M6" s="86" t="s">
        <v>49</v>
      </c>
      <c r="O6" s="87" t="s">
        <v>48</v>
      </c>
      <c r="P6" s="87" t="s">
        <v>49</v>
      </c>
    </row>
    <row r="7" spans="1:17" ht="29.45" customHeight="1">
      <c r="A7" s="31" t="s">
        <v>6</v>
      </c>
      <c r="B7" s="31" t="s">
        <v>7</v>
      </c>
      <c r="C7" s="31" t="s">
        <v>8</v>
      </c>
      <c r="D7" s="32" t="s">
        <v>9</v>
      </c>
      <c r="E7" s="33" t="s">
        <v>11</v>
      </c>
      <c r="F7" s="33" t="s">
        <v>12</v>
      </c>
      <c r="G7" s="33" t="s">
        <v>13</v>
      </c>
      <c r="H7" s="34" t="s">
        <v>42</v>
      </c>
      <c r="I7" s="34" t="s">
        <v>50</v>
      </c>
      <c r="J7" s="30" t="s">
        <v>51</v>
      </c>
      <c r="K7" s="40">
        <v>3.0000000000000001E-3</v>
      </c>
      <c r="L7" s="40">
        <v>3.6999999999999998E-2</v>
      </c>
      <c r="M7" s="35">
        <v>0.02</v>
      </c>
      <c r="N7" s="35" t="s">
        <v>37</v>
      </c>
      <c r="O7" s="35">
        <v>0.02</v>
      </c>
      <c r="P7" s="35">
        <v>0.01</v>
      </c>
      <c r="Q7" s="30" t="s">
        <v>37</v>
      </c>
    </row>
    <row r="8" spans="1:17">
      <c r="A8" s="36">
        <v>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>
      <c r="A9" s="9">
        <f t="shared" ref="A9:A11" si="0">A8+1</f>
        <v>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>
      <c r="A10" s="9">
        <f t="shared" si="0"/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>
      <c r="A11" s="9">
        <f t="shared" si="0"/>
        <v>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</sheetData>
  <mergeCells count="3">
    <mergeCell ref="I1:I4"/>
    <mergeCell ref="J5:M5"/>
    <mergeCell ref="O5:P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4"/>
  <sheetViews>
    <sheetView workbookViewId="0">
      <selection activeCell="I6" sqref="I6"/>
    </sheetView>
  </sheetViews>
  <sheetFormatPr defaultColWidth="9.140625" defaultRowHeight="15"/>
  <cols>
    <col min="1" max="1" width="5.7109375" style="1" customWidth="1"/>
    <col min="2" max="2" width="15.85546875" style="1" bestFit="1" customWidth="1"/>
    <col min="3" max="3" width="12" style="1" customWidth="1"/>
    <col min="4" max="5" width="25.7109375" style="2" customWidth="1"/>
    <col min="6" max="6" width="17.28515625" style="1" customWidth="1"/>
    <col min="7" max="9" width="13.7109375" style="1" customWidth="1"/>
    <col min="10" max="10" width="17.7109375" style="1" customWidth="1"/>
    <col min="11" max="16384" width="9.140625" style="1"/>
  </cols>
  <sheetData>
    <row r="1" spans="1:10">
      <c r="A1" s="1" t="s">
        <v>63</v>
      </c>
    </row>
    <row r="2" spans="1:10">
      <c r="A2" s="3" t="s">
        <v>1</v>
      </c>
      <c r="B2" s="3"/>
      <c r="C2" s="3"/>
      <c r="J2" s="4"/>
    </row>
    <row r="3" spans="1:10">
      <c r="A3" s="3" t="s">
        <v>3</v>
      </c>
      <c r="B3" s="3"/>
      <c r="C3" s="3"/>
      <c r="J3" s="4"/>
    </row>
    <row r="4" spans="1:10">
      <c r="B4" s="3"/>
      <c r="C4" s="3"/>
      <c r="J4" s="4"/>
    </row>
    <row r="5" spans="1:10">
      <c r="A5" s="3"/>
      <c r="B5" s="3"/>
      <c r="C5" s="3"/>
      <c r="H5" s="1" t="s">
        <v>70</v>
      </c>
      <c r="I5" s="1" t="s">
        <v>70</v>
      </c>
      <c r="J5" s="4"/>
    </row>
    <row r="6" spans="1:10" ht="21.6" customHeight="1" thickBot="1">
      <c r="A6" s="3"/>
      <c r="B6" s="82" t="s">
        <v>65</v>
      </c>
      <c r="C6" s="3"/>
      <c r="E6" s="2" t="s">
        <v>69</v>
      </c>
      <c r="F6" s="1" t="s">
        <v>66</v>
      </c>
      <c r="G6" s="6"/>
      <c r="H6" s="83" t="s">
        <v>68</v>
      </c>
      <c r="I6" s="6"/>
      <c r="J6" s="42"/>
    </row>
    <row r="7" spans="1:10" ht="15.95" customHeight="1" thickTop="1">
      <c r="A7" s="106" t="s">
        <v>6</v>
      </c>
      <c r="B7" s="108" t="s">
        <v>7</v>
      </c>
      <c r="C7" s="108" t="s">
        <v>8</v>
      </c>
      <c r="D7" s="110" t="s">
        <v>9</v>
      </c>
      <c r="E7" s="110" t="s">
        <v>10</v>
      </c>
      <c r="F7" s="98" t="s">
        <v>11</v>
      </c>
      <c r="G7" s="98" t="s">
        <v>12</v>
      </c>
      <c r="H7" s="98" t="s">
        <v>13</v>
      </c>
      <c r="I7" s="98" t="s">
        <v>14</v>
      </c>
      <c r="J7" s="98" t="s">
        <v>64</v>
      </c>
    </row>
    <row r="8" spans="1:10">
      <c r="A8" s="107"/>
      <c r="B8" s="109"/>
      <c r="C8" s="109"/>
      <c r="D8" s="111"/>
      <c r="E8" s="111"/>
      <c r="F8" s="99"/>
      <c r="G8" s="99"/>
      <c r="H8" s="99"/>
      <c r="I8" s="99"/>
      <c r="J8" s="99"/>
    </row>
    <row r="9" spans="1:10" s="81" customFormat="1">
      <c r="A9" s="78">
        <v>1</v>
      </c>
      <c r="B9" s="79"/>
      <c r="C9" s="79"/>
      <c r="D9" s="79"/>
      <c r="E9" s="79"/>
      <c r="F9" s="79"/>
      <c r="G9" s="79"/>
      <c r="H9" s="79"/>
      <c r="I9" s="79"/>
      <c r="J9" s="80">
        <v>5000000</v>
      </c>
    </row>
    <row r="10" spans="1:10" s="81" customFormat="1">
      <c r="A10" s="78">
        <f t="shared" ref="A10:A12" si="0">A9+1</f>
        <v>2</v>
      </c>
      <c r="B10" s="79"/>
      <c r="C10" s="79"/>
      <c r="D10" s="79"/>
      <c r="E10" s="79"/>
      <c r="F10" s="79"/>
      <c r="G10" s="79"/>
      <c r="H10" s="79"/>
      <c r="I10" s="79"/>
      <c r="J10" s="79"/>
    </row>
    <row r="11" spans="1:10" s="81" customFormat="1">
      <c r="A11" s="78">
        <f t="shared" si="0"/>
        <v>3</v>
      </c>
      <c r="B11" s="79"/>
      <c r="C11" s="79"/>
      <c r="D11" s="79"/>
      <c r="E11" s="79"/>
      <c r="F11" s="79"/>
      <c r="G11" s="79"/>
      <c r="H11" s="79"/>
      <c r="I11" s="79"/>
      <c r="J11" s="79"/>
    </row>
    <row r="12" spans="1:10" s="81" customFormat="1">
      <c r="A12" s="78">
        <f t="shared" si="0"/>
        <v>4</v>
      </c>
      <c r="B12" s="79"/>
      <c r="C12" s="79"/>
      <c r="D12" s="79"/>
      <c r="E12" s="79"/>
      <c r="F12" s="79"/>
      <c r="G12" s="79"/>
      <c r="H12" s="79"/>
      <c r="I12" s="79"/>
      <c r="J12" s="79"/>
    </row>
    <row r="13" spans="1:10" s="4" customFormat="1" ht="24" thickBot="1">
      <c r="A13" s="100" t="s">
        <v>37</v>
      </c>
      <c r="B13" s="101"/>
      <c r="C13" s="101"/>
      <c r="D13" s="102"/>
      <c r="E13" s="41"/>
      <c r="F13" s="15"/>
      <c r="G13" s="15"/>
      <c r="H13" s="15"/>
      <c r="I13" s="15"/>
      <c r="J13" s="15"/>
    </row>
    <row r="14" spans="1:10" s="4" customFormat="1" ht="15.75" thickTop="1">
      <c r="A14" s="19"/>
      <c r="B14" s="19"/>
      <c r="C14" s="19"/>
      <c r="D14" s="20"/>
      <c r="E14" s="20"/>
      <c r="F14" s="19"/>
      <c r="G14" s="19"/>
      <c r="H14" s="19"/>
      <c r="I14" s="19"/>
      <c r="J14" s="21"/>
    </row>
    <row r="18" spans="10:10">
      <c r="J18" s="23"/>
    </row>
    <row r="19" spans="10:10">
      <c r="J19" s="24"/>
    </row>
    <row r="20" spans="10:10">
      <c r="J20" s="24"/>
    </row>
    <row r="21" spans="10:10">
      <c r="J21" s="24"/>
    </row>
    <row r="22" spans="10:10">
      <c r="J22" s="24"/>
    </row>
    <row r="23" spans="10:10">
      <c r="J23" s="24"/>
    </row>
    <row r="24" spans="10:10">
      <c r="J24" s="26"/>
    </row>
  </sheetData>
  <mergeCells count="11">
    <mergeCell ref="A13:D13"/>
    <mergeCell ref="I7:I8"/>
    <mergeCell ref="J7:J8"/>
    <mergeCell ref="A7:A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Laporan gaji</vt:lpstr>
      <vt:lpstr>Bank transfer </vt:lpstr>
      <vt:lpstr>BPJS HEALTH REPORT</vt:lpstr>
      <vt:lpstr>BPJS TK REPORT DI SETTING KOLOM</vt:lpstr>
      <vt:lpstr>Laporan pajak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</dc:creator>
  <cp:lastModifiedBy>kindy</cp:lastModifiedBy>
  <dcterms:created xsi:type="dcterms:W3CDTF">2023-01-17T04:02:44Z</dcterms:created>
  <dcterms:modified xsi:type="dcterms:W3CDTF">2023-03-24T03:13:54Z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