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SIKA FOLDER\PROJECT\MINOVA PRODUCT\DESAIN\"/>
    </mc:Choice>
  </mc:AlternateContent>
  <xr:revisionPtr revIDLastSave="0" documentId="13_ncr:1_{1D42800A-40B5-4454-80D9-F7715FC4C10B}" xr6:coauthVersionLast="45" xr6:coauthVersionMax="45" xr10:uidLastSave="{00000000-0000-0000-0000-000000000000}"/>
  <bookViews>
    <workbookView xWindow="-120" yWindow="-120" windowWidth="20730" windowHeight="11160" tabRatio="676" xr2:uid="{B46E7B28-8971-4AD2-AFBF-47465B6DFD78}"/>
  </bookViews>
  <sheets>
    <sheet name="Cash flow" sheetId="1" r:id="rId1"/>
    <sheet name="Perubahan Ekuitas" sheetId="2" r:id="rId2"/>
    <sheet name="Sheet1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" i="1" l="1"/>
  <c r="I18" i="2" l="1"/>
  <c r="I17" i="2"/>
  <c r="J35" i="1"/>
  <c r="J51" i="1"/>
  <c r="J45" i="1"/>
  <c r="J55" i="1"/>
  <c r="J29" i="1"/>
  <c r="J18" i="1"/>
  <c r="J12" i="1"/>
  <c r="J40" i="1"/>
  <c r="J25" i="1"/>
  <c r="J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8" authorId="0" shapeId="0" xr:uid="{DFEB82EB-C383-47F9-8E49-85B08F9C9C95}">
      <text>
        <r>
          <rPr>
            <b/>
            <sz val="9"/>
            <color indexed="81"/>
            <rFont val="Tahoma"/>
            <family val="2"/>
          </rPr>
          <t>jika filter hanya by year , header hanya "PERIOD 2019"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AB3C54D9-3E18-4251-AA17-33E1E106BD60}">
      <text>
        <r>
          <rPr>
            <b/>
            <sz val="9"/>
            <color indexed="81"/>
            <rFont val="Tahoma"/>
            <charset val="1"/>
          </rPr>
          <t xml:space="preserve">SUM ammount IN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 shapeId="0" xr:uid="{51BD3084-FAE0-4322-A856-92616D781D70}">
      <text>
        <r>
          <rPr>
            <sz val="9"/>
            <color indexed="81"/>
            <rFont val="Tahoma"/>
            <family val="2"/>
          </rPr>
          <t>ptrfinancehead - description dari semua document yg punya account yg ditentukan pada genparam CASHACCOUNTGRUP yg ammountnya ada di posisi debet
dan yg punya cash type '01'</t>
        </r>
      </text>
    </comment>
    <comment ref="H13" authorId="0" shapeId="0" xr:uid="{EA706F5F-A6A1-4365-9BAD-2DEBEE6E4167}">
      <text>
        <r>
          <rPr>
            <b/>
            <sz val="9"/>
            <color indexed="81"/>
            <rFont val="Tahoma"/>
            <charset val="1"/>
          </rPr>
          <t>PTRFILOPOSTING - Ambil amountdebtcompcurr yg GlAccountnya ditentukan pada genparam CASHACCOUNTGROUP dan punya cash type '01'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 xr:uid="{6EDF96BD-F302-4D3E-B5AC-5B3595A2979F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ptrfinancehead - description dari semua document yg punya account yg ditentukan pada genparam CASHACCOUNTGRUP yg ammountnya ada di posisi credit dan yg cash type nya '01'</t>
        </r>
      </text>
    </comment>
    <comment ref="J18" authorId="0" shapeId="0" xr:uid="{6656617D-CAA6-4BD7-907F-AB108F40528B}">
      <text>
        <r>
          <rPr>
            <sz val="9"/>
            <color indexed="81"/>
            <rFont val="Tahoma"/>
            <charset val="1"/>
          </rPr>
          <t xml:space="preserve">SUM ammount OUT
</t>
        </r>
      </text>
    </comment>
    <comment ref="H19" authorId="0" shapeId="0" xr:uid="{080B6B12-03B6-41EE-8EAB-9763439E3D70}">
      <text>
        <r>
          <rPr>
            <b/>
            <sz val="9"/>
            <color indexed="81"/>
            <rFont val="Tahoma"/>
            <charset val="1"/>
          </rPr>
          <t>PTRFILOPOSTING - Ambil amountcreditcompcurr yg GlAccountnya ditentukan pada genparam CASHACCOUNTGROUP dan punya cash type '01'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" authorId="0" shapeId="0" xr:uid="{AF4C54E9-F318-46E6-83D2-EB98DB7D1065}">
      <text>
        <r>
          <rPr>
            <b/>
            <sz val="9"/>
            <color indexed="81"/>
            <rFont val="Tahoma"/>
            <charset val="1"/>
          </rPr>
          <t>SUM amount IN + OUT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 shapeId="0" xr:uid="{435D5782-1198-4CAC-B98A-16E16F202583}">
      <text>
        <r>
          <rPr>
            <b/>
            <sz val="9"/>
            <color indexed="81"/>
            <rFont val="Tahoma"/>
            <charset val="1"/>
          </rPr>
          <t xml:space="preserve">SUM ammount IN 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 shapeId="0" xr:uid="{ADCDE5F2-22DA-47C1-9AC9-6835A4C08A10}">
      <text>
        <r>
          <rPr>
            <b/>
            <sz val="9"/>
            <color indexed="81"/>
            <rFont val="Tahoma"/>
            <family val="2"/>
          </rPr>
          <t>ptrfinancehead - description dari semua document yg punya account yg ditentukan pada genparam CASHACCOUNTGRUP yg ammountnya ada di posisi debet.</t>
        </r>
        <r>
          <rPr>
            <sz val="9"/>
            <color indexed="81"/>
            <rFont val="Tahoma"/>
            <family val="2"/>
          </rPr>
          <t xml:space="preserve">
Activity typenya investment / '02'</t>
        </r>
      </text>
    </comment>
    <comment ref="H30" authorId="0" shapeId="0" xr:uid="{737B6E79-2719-460E-96B1-FAE58395943C}">
      <text>
        <r>
          <rPr>
            <b/>
            <sz val="9"/>
            <color indexed="81"/>
            <rFont val="Tahoma"/>
            <charset val="1"/>
          </rPr>
          <t>PTRFILOPOSTING - Ambil amountdebtcompcurr yg GlAccountnya ditentukan pada genparam CASHACCOUNTGROUP dan punya cash type '02'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" authorId="0" shapeId="0" xr:uid="{C7CAA619-F64A-4BF0-A456-8DA90EF5C938}">
      <text>
        <r>
          <rPr>
            <b/>
            <sz val="9"/>
            <color indexed="81"/>
            <rFont val="Tahoma"/>
            <charset val="1"/>
          </rPr>
          <t>SUM ammount OUT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6" authorId="0" shapeId="0" xr:uid="{56B9479E-8882-4FAF-A986-01C4D7136AE8}">
      <text>
        <r>
          <rPr>
            <b/>
            <sz val="9"/>
            <color indexed="81"/>
            <rFont val="Tahoma"/>
            <charset val="1"/>
          </rPr>
          <t>ptrfinancehead - description dari semua document yg punya account yg ditentukan pada genparam CASHACCOUNTGRUP yg ammountnya ada di posisi credit.
Activity typenya investment / '02'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6" authorId="0" shapeId="0" xr:uid="{80554575-FAE9-40B6-A251-EB13CE02D092}">
      <text>
        <r>
          <rPr>
            <b/>
            <sz val="9"/>
            <color indexed="81"/>
            <rFont val="Tahoma"/>
            <charset val="1"/>
          </rPr>
          <t>PTRFILOPOSTING - Ambil amountcreditcompcurr yg GlAccountnya ditentukan pada genparam CASHACCOUNTGROUP dan punya cash type '02'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0" authorId="0" shapeId="0" xr:uid="{3527828E-1636-412C-B946-64D7E58E284A}">
      <text>
        <r>
          <rPr>
            <b/>
            <sz val="9"/>
            <color indexed="81"/>
            <rFont val="Tahoma"/>
            <charset val="1"/>
          </rPr>
          <t xml:space="preserve">SUM amount IN + OUT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5" authorId="0" shapeId="0" xr:uid="{9B7D1A65-0FDA-48A8-812D-78B61B989892}">
      <text>
        <r>
          <rPr>
            <b/>
            <sz val="9"/>
            <color indexed="81"/>
            <rFont val="Tahoma"/>
            <family val="2"/>
          </rPr>
          <t>SUM Amount IN</t>
        </r>
      </text>
    </comment>
    <comment ref="D46" authorId="0" shapeId="0" xr:uid="{249EEFE2-D6C1-4DBE-9542-042A88515F0B}">
      <text>
        <r>
          <rPr>
            <b/>
            <sz val="9"/>
            <color indexed="81"/>
            <rFont val="Tahoma"/>
            <charset val="1"/>
          </rPr>
          <t>ptrfinancehead - description dari semua document yg punya account yg ditentukan pada genparam CASHACCOUNTGRUP yg ammountnya ada di posisi debet.
Activity typenya investment / '03'</t>
        </r>
      </text>
    </comment>
    <comment ref="H46" authorId="0" shapeId="0" xr:uid="{9C2C2111-486B-4940-9865-9F0929869220}">
      <text>
        <r>
          <rPr>
            <b/>
            <sz val="9"/>
            <color indexed="81"/>
            <rFont val="Tahoma"/>
            <charset val="1"/>
          </rPr>
          <t xml:space="preserve">PTRFILOPOSTING - Ambil amountdebtcompcurr yg GlAccountnya ditentukan pada genparam CASHACCOUNTGROUP dan punya cash type '03'
</t>
        </r>
      </text>
    </comment>
    <comment ref="J51" authorId="0" shapeId="0" xr:uid="{AB11CD80-E30A-407B-8357-7AD32EBA9AB2}">
      <text>
        <r>
          <rPr>
            <b/>
            <sz val="9"/>
            <color indexed="81"/>
            <rFont val="Tahoma"/>
            <family val="2"/>
          </rPr>
          <t>SUM Amount OUT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" authorId="0" shapeId="0" xr:uid="{10E3320E-24D4-4050-A8FA-CB38C1DD4113}">
      <text>
        <r>
          <rPr>
            <b/>
            <sz val="9"/>
            <color indexed="81"/>
            <rFont val="Tahoma"/>
            <charset val="1"/>
          </rPr>
          <t>ptrfinancehead - description dari semua document yg punya account yg ditentukan pada genparam CASHACCOUNTGRUP yg ammountnya ada di posisi credit.
Activity typenya investment / '03'</t>
        </r>
      </text>
    </comment>
    <comment ref="H52" authorId="0" shapeId="0" xr:uid="{6A08476C-B465-4AB4-82B8-DFB9771D767D}">
      <text>
        <r>
          <rPr>
            <b/>
            <sz val="9"/>
            <color indexed="81"/>
            <rFont val="Tahoma"/>
            <charset val="1"/>
          </rPr>
          <t xml:space="preserve">PTRFILOPOSTING - Ambil amountdebtcompcurr yg GlAccountnya ditentukan pada genparam CASHACCOUNTGROUP dan punya cash type '03'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5" authorId="0" shapeId="0" xr:uid="{A2C00EF7-E8EE-4DCB-ACBC-6C92F470EDF7}">
      <text>
        <r>
          <rPr>
            <b/>
            <sz val="9"/>
            <color indexed="81"/>
            <rFont val="Tahoma"/>
            <family val="2"/>
          </rPr>
          <t>SUM Amount IN + OUT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0" shapeId="0" xr:uid="{EDA83E05-A826-4B28-A2B6-2D83293E8E64}">
      <text>
        <r>
          <rPr>
            <b/>
            <sz val="9"/>
            <color indexed="81"/>
            <rFont val="Tahoma"/>
            <family val="2"/>
          </rPr>
          <t>Sum All NETT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 shapeId="0" xr:uid="{044EFBFC-1780-4D64-85F9-CC1189DA08CB}">
      <text>
        <r>
          <rPr>
            <b/>
            <sz val="9"/>
            <color indexed="81"/>
            <rFont val="Tahoma"/>
            <family val="2"/>
          </rPr>
          <t>Saldo Cash Neraca Sebelumnya, jika period bulan pada filter maka ambil saldo cash period bulan sebelumnya , jika period hanya year maka ambil saldo cash tahun sebelumnya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 shapeId="0" xr:uid="{539A1381-8C5D-46B9-8B18-D0989E98E7A6}">
      <text>
        <r>
          <rPr>
            <b/>
            <sz val="9"/>
            <color indexed="81"/>
            <rFont val="Tahoma"/>
            <family val="2"/>
          </rPr>
          <t>Cash Beginning Balance + Total Cash Activity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" authorId="0" shapeId="0" xr:uid="{1D3A3EE1-6194-4865-B041-52C56A18B69E}">
      <text>
        <r>
          <rPr>
            <b/>
            <sz val="9"/>
            <color indexed="81"/>
            <rFont val="Tahoma"/>
            <family val="2"/>
          </rPr>
          <t>Saldo Cash Neraca sesuai fiskal year/period yg sedang berjalan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" authorId="0" shapeId="0" xr:uid="{6C18E6DA-877F-4AEB-8764-A4A74B33B28B}">
      <text>
        <r>
          <rPr>
            <b/>
            <sz val="9"/>
            <color indexed="81"/>
            <rFont val="Tahoma"/>
            <family val="2"/>
          </rPr>
          <t>Expect - Actual Ending Balance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0" authorId="0" shapeId="0" xr:uid="{D3EFFB5A-321A-4ADF-BC9B-D7B8DF7230F0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<sst xmlns="http://schemas.openxmlformats.org/spreadsheetml/2006/main" count="60" uniqueCount="49">
  <si>
    <t>PT. MINOVA INFOTECH SOLUTION</t>
  </si>
  <si>
    <t>CASH FLOW</t>
  </si>
  <si>
    <t>PERIOD JANUARY 2019</t>
  </si>
  <si>
    <t>Operation Activity</t>
  </si>
  <si>
    <t>Investment Activity</t>
  </si>
  <si>
    <t>Financial Activity</t>
  </si>
  <si>
    <t>IN</t>
  </si>
  <si>
    <t>OUT</t>
  </si>
  <si>
    <t>Amount</t>
  </si>
  <si>
    <t>Total</t>
  </si>
  <si>
    <t>NETT</t>
  </si>
  <si>
    <t>Description</t>
  </si>
  <si>
    <t>Penerimaan penghasilan sewa dan promosi</t>
  </si>
  <si>
    <t>Penerimaan kas dari pelanggan</t>
  </si>
  <si>
    <t>Penghasilan Bunga</t>
  </si>
  <si>
    <t>Penerimaan Kegiatan Usaha Lainnya</t>
  </si>
  <si>
    <t>Pembayaran Kas kepada pemasok</t>
  </si>
  <si>
    <t>Pembayaran Kas untuk Gaji dan Tunjangan Karyawan</t>
  </si>
  <si>
    <t>Beban Usaha</t>
  </si>
  <si>
    <t>Beban Keuangan</t>
  </si>
  <si>
    <t>Pajak Penghasilan</t>
  </si>
  <si>
    <t>Hasil Penjualan Aktiva Tetap</t>
  </si>
  <si>
    <t>Perolehan Aktiva Tetap</t>
  </si>
  <si>
    <t>Penambahan Biaya  ditangguhkan</t>
  </si>
  <si>
    <t>Kas Diterima dari investasi pemilik</t>
  </si>
  <si>
    <t>Pembayaran Dividen</t>
  </si>
  <si>
    <t>filters</t>
  </si>
  <si>
    <t>mandatory</t>
  </si>
  <si>
    <t>optional</t>
  </si>
  <si>
    <t>company id:</t>
  </si>
  <si>
    <t>year:</t>
  </si>
  <si>
    <t>period:</t>
  </si>
  <si>
    <t>LAPORAN PERUBAHAN EKUITAS</t>
  </si>
  <si>
    <t>Prive</t>
  </si>
  <si>
    <t>Retained Earning</t>
  </si>
  <si>
    <t>Penambahan Modal</t>
  </si>
  <si>
    <t>Modal Awal Januari 2019</t>
  </si>
  <si>
    <t>Modal Akhir Januari 2019</t>
  </si>
  <si>
    <t xml:space="preserve">PERIOD 01 JANUARY 2019 </t>
  </si>
  <si>
    <t>result:</t>
  </si>
  <si>
    <t>filters:</t>
  </si>
  <si>
    <t>Company ID:</t>
  </si>
  <si>
    <t>Year:</t>
  </si>
  <si>
    <t>Month:</t>
  </si>
  <si>
    <t>Total Cash Activities</t>
  </si>
  <si>
    <t>Cash Beginning Balance</t>
  </si>
  <si>
    <t>Expected Cash Ending Balance</t>
  </si>
  <si>
    <t>Actual Cash Ending Balance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</si>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</sst>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quotePrefix="1" applyFont="1"/>
    <xf numFmtId="41" fontId="0" fillId="0" borderId="0" xfId="1" applyFont="1" applyAlignment="1">
      <alignment horizontal="center"/>
    </xf>
    <xf numFmtId="0" fontId="0" fillId="2" borderId="0" xfId="0" applyFill="1"/>
    <xf numFmtId="41" fontId="0" fillId="0" borderId="2" xfId="1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41" fontId="0" fillId="0" borderId="0" xfId="1" applyFont="1" applyBorder="1"/>
    <xf numFmtId="0" fontId="0" fillId="0" borderId="11" xfId="0" applyBorder="1"/>
    <xf numFmtId="0" fontId="0" fillId="0" borderId="12" xfId="0" applyBorder="1"/>
    <xf numFmtId="0" fontId="0" fillId="0" borderId="0" xfId="0" applyAlignment="1"/>
    <xf numFmtId="0" fontId="0" fillId="0" borderId="13" xfId="0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1" fontId="0" fillId="0" borderId="2" xfId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41" fontId="2" fillId="0" borderId="0" xfId="1" applyFont="1" applyAlignment="1">
      <alignment horizontal="center"/>
    </xf>
    <xf numFmtId="41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1" fontId="2" fillId="0" borderId="0" xfId="1" applyFont="1" applyBorder="1" applyAlignment="1">
      <alignment horizontal="center"/>
    </xf>
    <xf numFmtId="41" fontId="2" fillId="0" borderId="7" xfId="1" applyFont="1" applyBorder="1" applyAlignment="1">
      <alignment horizontal="center"/>
    </xf>
    <xf numFmtId="41" fontId="2" fillId="0" borderId="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1" fontId="2" fillId="0" borderId="0" xfId="1" applyFont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CF6A-5C82-4120-9FFF-982BC4A011AF}">
  <dimension ref="B1:K61"/>
  <sheetViews>
    <sheetView tabSelected="1" workbookViewId="0">
      <selection activeCell="O49" sqref="O49"/>
    </sheetView>
  </sheetViews>
  <sheetFormatPr defaultRowHeight="15" outlineLevelRow="1" x14ac:dyDescent="0.25"/>
  <cols>
    <col min="2" max="2" width="3.7109375" customWidth="1"/>
    <col min="3" max="3" width="1.42578125" customWidth="1"/>
    <col min="7" max="7" width="20.140625" customWidth="1"/>
  </cols>
  <sheetData>
    <row r="1" spans="2:11" x14ac:dyDescent="0.25">
      <c r="D1" s="5" t="s">
        <v>26</v>
      </c>
    </row>
    <row r="2" spans="2:11" x14ac:dyDescent="0.25">
      <c r="D2" s="1" t="s">
        <v>29</v>
      </c>
      <c r="F2" t="s">
        <v>27</v>
      </c>
    </row>
    <row r="3" spans="2:11" x14ac:dyDescent="0.25">
      <c r="D3" s="1" t="s">
        <v>30</v>
      </c>
      <c r="F3" t="s">
        <v>27</v>
      </c>
    </row>
    <row r="4" spans="2:11" x14ac:dyDescent="0.25">
      <c r="D4" s="1" t="s">
        <v>31</v>
      </c>
      <c r="F4" t="s">
        <v>28</v>
      </c>
    </row>
    <row r="5" spans="2:11" ht="7.5" customHeight="1" x14ac:dyDescent="0.25"/>
    <row r="6" spans="2:11" x14ac:dyDescent="0.25">
      <c r="B6" s="18" t="s">
        <v>0</v>
      </c>
      <c r="C6" s="18"/>
      <c r="D6" s="18"/>
      <c r="E6" s="18"/>
      <c r="F6" s="18"/>
      <c r="G6" s="18"/>
      <c r="H6" s="18"/>
      <c r="I6" s="18"/>
      <c r="J6" s="18"/>
      <c r="K6" s="18"/>
    </row>
    <row r="7" spans="2:11" x14ac:dyDescent="0.25">
      <c r="B7" s="18" t="s">
        <v>1</v>
      </c>
      <c r="C7" s="18"/>
      <c r="D7" s="18"/>
      <c r="E7" s="18"/>
      <c r="F7" s="18"/>
      <c r="G7" s="18"/>
      <c r="H7" s="18"/>
      <c r="I7" s="18"/>
      <c r="J7" s="18"/>
      <c r="K7" s="18"/>
    </row>
    <row r="8" spans="2:11" ht="15.75" thickBot="1" x14ac:dyDescent="0.3">
      <c r="B8" s="23" t="s">
        <v>2</v>
      </c>
      <c r="C8" s="23"/>
      <c r="D8" s="23"/>
      <c r="E8" s="23"/>
      <c r="F8" s="23"/>
      <c r="G8" s="23"/>
      <c r="H8" s="23"/>
      <c r="I8" s="23"/>
      <c r="J8" s="23"/>
      <c r="K8" s="23"/>
    </row>
    <row r="9" spans="2:11" ht="15.75" thickTop="1" x14ac:dyDescent="0.25"/>
    <row r="10" spans="2:11" x14ac:dyDescent="0.25">
      <c r="D10" s="18" t="s">
        <v>11</v>
      </c>
      <c r="E10" s="18"/>
      <c r="F10" s="18"/>
      <c r="G10" s="18"/>
      <c r="H10" s="18" t="s">
        <v>8</v>
      </c>
      <c r="I10" s="18"/>
      <c r="J10" s="18" t="s">
        <v>9</v>
      </c>
      <c r="K10" s="18"/>
    </row>
    <row r="11" spans="2:11" x14ac:dyDescent="0.25">
      <c r="B11" s="1" t="s">
        <v>3</v>
      </c>
      <c r="H11" s="17"/>
      <c r="I11" s="17"/>
      <c r="J11" s="17"/>
      <c r="K11" s="17"/>
    </row>
    <row r="12" spans="2:11" x14ac:dyDescent="0.25">
      <c r="D12" s="2" t="s">
        <v>6</v>
      </c>
      <c r="H12" s="17"/>
      <c r="I12" s="17"/>
      <c r="J12" s="20">
        <f>SUM(H13:I16)</f>
        <v>890000000</v>
      </c>
      <c r="K12" s="18"/>
    </row>
    <row r="13" spans="2:11" outlineLevel="1" x14ac:dyDescent="0.25">
      <c r="D13" t="s">
        <v>13</v>
      </c>
      <c r="H13" s="22">
        <v>700000000</v>
      </c>
      <c r="I13" s="22"/>
      <c r="J13" s="22"/>
      <c r="K13" s="22"/>
    </row>
    <row r="14" spans="2:11" outlineLevel="1" x14ac:dyDescent="0.25">
      <c r="D14" t="s">
        <v>12</v>
      </c>
      <c r="H14" s="22">
        <v>100000000</v>
      </c>
      <c r="I14" s="22"/>
      <c r="J14" s="22"/>
      <c r="K14" s="22"/>
    </row>
    <row r="15" spans="2:11" outlineLevel="1" x14ac:dyDescent="0.25">
      <c r="D15" t="s">
        <v>14</v>
      </c>
      <c r="H15" s="22">
        <v>15000000</v>
      </c>
      <c r="I15" s="22"/>
      <c r="J15" s="22"/>
      <c r="K15" s="22"/>
    </row>
    <row r="16" spans="2:11" ht="15.75" outlineLevel="1" thickBot="1" x14ac:dyDescent="0.3">
      <c r="D16" t="s">
        <v>15</v>
      </c>
      <c r="H16" s="19">
        <v>75000000</v>
      </c>
      <c r="I16" s="19"/>
      <c r="J16" s="22"/>
      <c r="K16" s="22"/>
    </row>
    <row r="17" spans="2:11" outlineLevel="1" x14ac:dyDescent="0.25">
      <c r="H17" s="17"/>
      <c r="I17" s="17"/>
      <c r="J17" s="22"/>
      <c r="K17" s="22"/>
    </row>
    <row r="18" spans="2:11" ht="15.75" customHeight="1" x14ac:dyDescent="0.25">
      <c r="D18" s="2" t="s">
        <v>7</v>
      </c>
      <c r="H18" s="17"/>
      <c r="I18" s="17"/>
      <c r="J18" s="21">
        <f>SUM(H19:I23)</f>
        <v>487500000</v>
      </c>
      <c r="K18" s="21"/>
    </row>
    <row r="19" spans="2:11" ht="15.75" customHeight="1" outlineLevel="1" x14ac:dyDescent="0.25">
      <c r="D19" s="3" t="s">
        <v>16</v>
      </c>
      <c r="H19" s="22">
        <v>160000000</v>
      </c>
      <c r="I19" s="22"/>
      <c r="J19" s="22"/>
      <c r="K19" s="22"/>
    </row>
    <row r="20" spans="2:11" ht="15.75" customHeight="1" outlineLevel="1" x14ac:dyDescent="0.25">
      <c r="D20" s="3" t="s">
        <v>17</v>
      </c>
      <c r="H20" s="22">
        <v>300000000</v>
      </c>
      <c r="I20" s="22"/>
      <c r="J20" s="22"/>
      <c r="K20" s="22"/>
    </row>
    <row r="21" spans="2:11" ht="15.75" customHeight="1" outlineLevel="1" x14ac:dyDescent="0.25">
      <c r="D21" s="3" t="s">
        <v>18</v>
      </c>
      <c r="H21" s="22">
        <v>14000000</v>
      </c>
      <c r="I21" s="22"/>
      <c r="J21" s="22"/>
      <c r="K21" s="22"/>
    </row>
    <row r="22" spans="2:11" ht="15.75" customHeight="1" outlineLevel="1" x14ac:dyDescent="0.25">
      <c r="D22" s="3" t="s">
        <v>19</v>
      </c>
      <c r="H22" s="22">
        <v>4500000</v>
      </c>
      <c r="I22" s="22"/>
      <c r="J22" s="22"/>
      <c r="K22" s="22"/>
    </row>
    <row r="23" spans="2:11" ht="15.75" customHeight="1" outlineLevel="1" thickBot="1" x14ac:dyDescent="0.3">
      <c r="D23" s="3" t="s">
        <v>20</v>
      </c>
      <c r="H23" s="19">
        <v>9000000</v>
      </c>
      <c r="I23" s="19"/>
      <c r="J23" s="4"/>
      <c r="K23" s="4"/>
    </row>
    <row r="24" spans="2:11" x14ac:dyDescent="0.25">
      <c r="H24" s="17"/>
      <c r="I24" s="17"/>
      <c r="J24" s="22"/>
      <c r="K24" s="22"/>
    </row>
    <row r="25" spans="2:11" x14ac:dyDescent="0.25">
      <c r="D25" s="1" t="s">
        <v>10</v>
      </c>
      <c r="H25" s="17"/>
      <c r="I25" s="17"/>
      <c r="J25" s="21">
        <f>J12-J18</f>
        <v>402500000</v>
      </c>
      <c r="K25" s="21"/>
    </row>
    <row r="26" spans="2:11" x14ac:dyDescent="0.25">
      <c r="H26" s="17"/>
      <c r="I26" s="17"/>
      <c r="J26" s="22"/>
      <c r="K26" s="22"/>
    </row>
    <row r="27" spans="2:11" x14ac:dyDescent="0.25">
      <c r="H27" s="17"/>
      <c r="I27" s="17"/>
      <c r="J27" s="22"/>
      <c r="K27" s="22"/>
    </row>
    <row r="28" spans="2:11" x14ac:dyDescent="0.25">
      <c r="B28" s="1" t="s">
        <v>4</v>
      </c>
      <c r="H28" s="17"/>
      <c r="I28" s="17"/>
      <c r="J28" s="22"/>
      <c r="K28" s="22"/>
    </row>
    <row r="29" spans="2:11" x14ac:dyDescent="0.25">
      <c r="D29" s="2" t="s">
        <v>6</v>
      </c>
      <c r="H29" s="17"/>
      <c r="I29" s="17"/>
      <c r="J29" s="21">
        <f>SUM(H30:I33)</f>
        <v>2589000000</v>
      </c>
      <c r="K29" s="21"/>
    </row>
    <row r="30" spans="2:11" ht="15.75" outlineLevel="1" thickBot="1" x14ac:dyDescent="0.3">
      <c r="D30" t="s">
        <v>21</v>
      </c>
      <c r="H30" s="19">
        <v>2589000000</v>
      </c>
      <c r="I30" s="19"/>
      <c r="J30" s="22"/>
      <c r="K30" s="22"/>
    </row>
    <row r="31" spans="2:11" outlineLevel="1" x14ac:dyDescent="0.25">
      <c r="H31" s="17"/>
      <c r="I31" s="17"/>
      <c r="J31" s="22"/>
      <c r="K31" s="22"/>
    </row>
    <row r="32" spans="2:11" outlineLevel="1" x14ac:dyDescent="0.25">
      <c r="H32" s="17"/>
      <c r="I32" s="17"/>
      <c r="J32" s="22"/>
      <c r="K32" s="22"/>
    </row>
    <row r="33" spans="2:11" outlineLevel="1" x14ac:dyDescent="0.25">
      <c r="H33" s="17"/>
      <c r="I33" s="17"/>
      <c r="J33" s="22"/>
      <c r="K33" s="22"/>
    </row>
    <row r="34" spans="2:11" x14ac:dyDescent="0.25">
      <c r="H34" s="17"/>
      <c r="I34" s="17"/>
      <c r="J34" s="22"/>
      <c r="K34" s="22"/>
    </row>
    <row r="35" spans="2:11" x14ac:dyDescent="0.25">
      <c r="D35" s="2" t="s">
        <v>7</v>
      </c>
      <c r="H35" s="17"/>
      <c r="I35" s="17"/>
      <c r="J35" s="21">
        <f>SUM(H36:I39)</f>
        <v>500000000</v>
      </c>
      <c r="K35" s="21"/>
    </row>
    <row r="36" spans="2:11" outlineLevel="1" x14ac:dyDescent="0.25">
      <c r="D36" t="s">
        <v>22</v>
      </c>
      <c r="H36" s="22">
        <v>400000000</v>
      </c>
      <c r="I36" s="22"/>
      <c r="J36" s="22"/>
      <c r="K36" s="22"/>
    </row>
    <row r="37" spans="2:11" ht="15.75" outlineLevel="1" thickBot="1" x14ac:dyDescent="0.3">
      <c r="D37" s="3" t="s">
        <v>23</v>
      </c>
      <c r="H37" s="19">
        <v>100000000</v>
      </c>
      <c r="I37" s="19"/>
      <c r="J37" s="22"/>
      <c r="K37" s="22"/>
    </row>
    <row r="38" spans="2:11" outlineLevel="1" x14ac:dyDescent="0.25">
      <c r="D38" s="2"/>
      <c r="H38" s="22"/>
      <c r="I38" s="22"/>
      <c r="J38" s="22"/>
      <c r="K38" s="22"/>
    </row>
    <row r="39" spans="2:11" outlineLevel="1" x14ac:dyDescent="0.25">
      <c r="D39" s="2"/>
      <c r="H39" s="22"/>
      <c r="I39" s="22"/>
      <c r="J39" s="22"/>
      <c r="K39" s="22"/>
    </row>
    <row r="40" spans="2:11" x14ac:dyDescent="0.25">
      <c r="H40" s="17"/>
      <c r="I40" s="17"/>
      <c r="J40" s="21">
        <f>J29-J35</f>
        <v>2089000000</v>
      </c>
      <c r="K40" s="21"/>
    </row>
    <row r="41" spans="2:11" x14ac:dyDescent="0.25">
      <c r="D41" s="1" t="s">
        <v>10</v>
      </c>
      <c r="H41" s="17"/>
      <c r="I41" s="17"/>
      <c r="J41" s="22"/>
      <c r="K41" s="22"/>
    </row>
    <row r="42" spans="2:11" x14ac:dyDescent="0.25">
      <c r="H42" s="17"/>
      <c r="I42" s="17"/>
      <c r="J42" s="22"/>
      <c r="K42" s="22"/>
    </row>
    <row r="43" spans="2:11" x14ac:dyDescent="0.25">
      <c r="H43" s="17"/>
      <c r="I43" s="17"/>
      <c r="J43" s="22"/>
      <c r="K43" s="22"/>
    </row>
    <row r="44" spans="2:11" x14ac:dyDescent="0.25">
      <c r="B44" s="1" t="s">
        <v>5</v>
      </c>
      <c r="H44" s="17"/>
      <c r="I44" s="17"/>
      <c r="J44" s="22"/>
      <c r="K44" s="22"/>
    </row>
    <row r="45" spans="2:11" x14ac:dyDescent="0.25">
      <c r="B45" s="1"/>
      <c r="D45" s="2" t="s">
        <v>6</v>
      </c>
      <c r="H45" s="17"/>
      <c r="I45" s="17"/>
      <c r="J45" s="21">
        <f>SUM(H46:I49)</f>
        <v>200000000</v>
      </c>
      <c r="K45" s="21"/>
    </row>
    <row r="46" spans="2:11" ht="15.75" outlineLevel="1" thickBot="1" x14ac:dyDescent="0.3">
      <c r="D46" t="s">
        <v>24</v>
      </c>
      <c r="H46" s="19">
        <v>200000000</v>
      </c>
      <c r="I46" s="19"/>
      <c r="J46" s="21"/>
      <c r="K46" s="21"/>
    </row>
    <row r="47" spans="2:11" outlineLevel="1" x14ac:dyDescent="0.25">
      <c r="H47" s="17"/>
      <c r="I47" s="17"/>
      <c r="J47" s="21"/>
      <c r="K47" s="21"/>
    </row>
    <row r="48" spans="2:11" outlineLevel="1" x14ac:dyDescent="0.25">
      <c r="H48" s="17"/>
      <c r="I48" s="17"/>
      <c r="J48" s="21"/>
      <c r="K48" s="21"/>
    </row>
    <row r="49" spans="4:11" outlineLevel="1" x14ac:dyDescent="0.25">
      <c r="H49" s="17"/>
      <c r="I49" s="17"/>
      <c r="J49" s="21"/>
      <c r="K49" s="21"/>
    </row>
    <row r="50" spans="4:11" outlineLevel="1" x14ac:dyDescent="0.25">
      <c r="H50" s="17"/>
      <c r="I50" s="17"/>
      <c r="J50" s="21"/>
      <c r="K50" s="21"/>
    </row>
    <row r="51" spans="4:11" x14ac:dyDescent="0.25">
      <c r="D51" s="2" t="s">
        <v>7</v>
      </c>
      <c r="H51" s="17"/>
      <c r="I51" s="17"/>
      <c r="J51" s="21">
        <f>SUM(H52:I53)</f>
        <v>65000000</v>
      </c>
      <c r="K51" s="21"/>
    </row>
    <row r="52" spans="4:11" ht="15.75" outlineLevel="1" thickBot="1" x14ac:dyDescent="0.3">
      <c r="D52" t="s">
        <v>25</v>
      </c>
      <c r="H52" s="19">
        <v>65000000</v>
      </c>
      <c r="I52" s="19"/>
      <c r="J52" s="17"/>
      <c r="K52" s="17"/>
    </row>
    <row r="53" spans="4:11" outlineLevel="1" x14ac:dyDescent="0.25">
      <c r="D53" s="3"/>
      <c r="H53" s="17"/>
      <c r="I53" s="17"/>
      <c r="J53" s="17"/>
      <c r="K53" s="17"/>
    </row>
    <row r="54" spans="4:11" outlineLevel="1" x14ac:dyDescent="0.25">
      <c r="H54" s="17"/>
      <c r="I54" s="17"/>
      <c r="J54" s="17"/>
      <c r="K54" s="17"/>
    </row>
    <row r="55" spans="4:11" x14ac:dyDescent="0.25">
      <c r="D55" s="1" t="s">
        <v>10</v>
      </c>
      <c r="H55" s="17"/>
      <c r="I55" s="17"/>
      <c r="J55" s="20">
        <f>J45-J51</f>
        <v>135000000</v>
      </c>
      <c r="K55" s="18"/>
    </row>
    <row r="56" spans="4:11" x14ac:dyDescent="0.25">
      <c r="H56" s="17"/>
      <c r="I56" s="17"/>
      <c r="J56" s="17"/>
      <c r="K56" s="17"/>
    </row>
    <row r="57" spans="4:11" x14ac:dyDescent="0.25">
      <c r="D57" s="1" t="s">
        <v>44</v>
      </c>
      <c r="J57" s="20">
        <f>J25+J40+J55</f>
        <v>2626500000</v>
      </c>
      <c r="K57" s="18"/>
    </row>
    <row r="58" spans="4:11" x14ac:dyDescent="0.25">
      <c r="D58" s="1" t="s">
        <v>45</v>
      </c>
      <c r="J58" s="20">
        <v>1500000000</v>
      </c>
      <c r="K58" s="18"/>
    </row>
    <row r="59" spans="4:11" x14ac:dyDescent="0.25">
      <c r="D59" s="1" t="s">
        <v>46</v>
      </c>
      <c r="J59" s="20">
        <f>+J58+J57</f>
        <v>4126500000</v>
      </c>
      <c r="K59" s="18"/>
    </row>
    <row r="60" spans="4:11" x14ac:dyDescent="0.25">
      <c r="D60" s="1" t="s">
        <v>47</v>
      </c>
      <c r="J60" s="20">
        <v>4116500000</v>
      </c>
      <c r="K60" s="18"/>
    </row>
    <row r="61" spans="4:11" x14ac:dyDescent="0.25">
      <c r="D61" s="1" t="s">
        <v>48</v>
      </c>
      <c r="J61" s="37">
        <v>0</v>
      </c>
      <c r="K61" s="37"/>
    </row>
  </sheetData>
  <mergeCells count="102">
    <mergeCell ref="J58:K58"/>
    <mergeCell ref="J59:K59"/>
    <mergeCell ref="J60:K60"/>
    <mergeCell ref="J61:K61"/>
    <mergeCell ref="H11:I11"/>
    <mergeCell ref="B6:K6"/>
    <mergeCell ref="B7:K7"/>
    <mergeCell ref="B8:K8"/>
    <mergeCell ref="H10:I10"/>
    <mergeCell ref="J10:K10"/>
    <mergeCell ref="H24:I24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36:I36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44:I44"/>
    <mergeCell ref="H45:I45"/>
    <mergeCell ref="H46:I46"/>
    <mergeCell ref="H47:I47"/>
    <mergeCell ref="H37:I37"/>
    <mergeCell ref="H38:I38"/>
    <mergeCell ref="H39:I39"/>
    <mergeCell ref="H40:I40"/>
    <mergeCell ref="H41:I41"/>
    <mergeCell ref="H42:I42"/>
    <mergeCell ref="J21:K21"/>
    <mergeCell ref="H54:I54"/>
    <mergeCell ref="H55:I55"/>
    <mergeCell ref="H56:I56"/>
    <mergeCell ref="J11:K11"/>
    <mergeCell ref="J12:K12"/>
    <mergeCell ref="J13:K13"/>
    <mergeCell ref="J14:K14"/>
    <mergeCell ref="J15:K15"/>
    <mergeCell ref="H48:I48"/>
    <mergeCell ref="H49:I49"/>
    <mergeCell ref="H50:I50"/>
    <mergeCell ref="H51:I51"/>
    <mergeCell ref="H52:I52"/>
    <mergeCell ref="H53:I53"/>
    <mergeCell ref="H43:I43"/>
    <mergeCell ref="J16:K16"/>
    <mergeCell ref="J17:K17"/>
    <mergeCell ref="J18:K18"/>
    <mergeCell ref="J19:K19"/>
    <mergeCell ref="J20:K20"/>
    <mergeCell ref="J34:K34"/>
    <mergeCell ref="J22:K22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43:K43"/>
    <mergeCell ref="J44:K44"/>
    <mergeCell ref="J45:K45"/>
    <mergeCell ref="J35:K35"/>
    <mergeCell ref="J36:K36"/>
    <mergeCell ref="J37:K37"/>
    <mergeCell ref="J38:K38"/>
    <mergeCell ref="J39:K39"/>
    <mergeCell ref="J40:K40"/>
    <mergeCell ref="J56:K56"/>
    <mergeCell ref="D10:G10"/>
    <mergeCell ref="H23:I23"/>
    <mergeCell ref="J57:K57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51:K51"/>
    <mergeCell ref="J41:K41"/>
    <mergeCell ref="J42:K42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9B87-08DF-4CB1-B9E6-2D4BD17FC8E0}">
  <dimension ref="C1:J20"/>
  <sheetViews>
    <sheetView showGridLines="0" topLeftCell="A13" zoomScale="118" zoomScaleNormal="118" workbookViewId="0">
      <selection activeCell="H24" sqref="H24"/>
    </sheetView>
  </sheetViews>
  <sheetFormatPr defaultRowHeight="15" x14ac:dyDescent="0.25"/>
  <cols>
    <col min="1" max="1" width="3.140625" customWidth="1"/>
    <col min="2" max="2" width="2.5703125" customWidth="1"/>
    <col min="7" max="7" width="13.140625" bestFit="1" customWidth="1"/>
    <col min="8" max="8" width="14.28515625" bestFit="1" customWidth="1"/>
  </cols>
  <sheetData>
    <row r="1" spans="3:10" x14ac:dyDescent="0.25">
      <c r="C1" s="5" t="s">
        <v>40</v>
      </c>
    </row>
    <row r="2" spans="3:10" x14ac:dyDescent="0.25">
      <c r="C2" t="s">
        <v>41</v>
      </c>
      <c r="E2" t="s">
        <v>27</v>
      </c>
      <c r="F2" s="13"/>
    </row>
    <row r="3" spans="3:10" x14ac:dyDescent="0.25">
      <c r="C3" t="s">
        <v>42</v>
      </c>
      <c r="E3" t="s">
        <v>27</v>
      </c>
    </row>
    <row r="4" spans="3:10" x14ac:dyDescent="0.25">
      <c r="C4" t="s">
        <v>43</v>
      </c>
      <c r="E4" t="s">
        <v>28</v>
      </c>
    </row>
    <row r="7" spans="3:10" x14ac:dyDescent="0.25">
      <c r="C7" s="5" t="s">
        <v>39</v>
      </c>
    </row>
    <row r="8" spans="3:10" x14ac:dyDescent="0.25">
      <c r="C8" s="26" t="s">
        <v>0</v>
      </c>
      <c r="D8" s="27"/>
      <c r="E8" s="27"/>
      <c r="F8" s="27"/>
      <c r="G8" s="27"/>
      <c r="H8" s="27"/>
      <c r="I8" s="27"/>
      <c r="J8" s="28"/>
    </row>
    <row r="9" spans="3:10" x14ac:dyDescent="0.25">
      <c r="C9" s="29" t="s">
        <v>32</v>
      </c>
      <c r="D9" s="30"/>
      <c r="E9" s="30"/>
      <c r="F9" s="30"/>
      <c r="G9" s="30"/>
      <c r="H9" s="30"/>
      <c r="I9" s="30"/>
      <c r="J9" s="25"/>
    </row>
    <row r="10" spans="3:10" ht="15.75" thickBot="1" x14ac:dyDescent="0.3">
      <c r="C10" s="31" t="s">
        <v>38</v>
      </c>
      <c r="D10" s="23"/>
      <c r="E10" s="23"/>
      <c r="F10" s="23"/>
      <c r="G10" s="23"/>
      <c r="H10" s="23"/>
      <c r="I10" s="23"/>
      <c r="J10" s="32"/>
    </row>
    <row r="11" spans="3:10" ht="15.75" thickTop="1" x14ac:dyDescent="0.25">
      <c r="C11" s="7"/>
      <c r="D11" s="8"/>
      <c r="E11" s="8"/>
      <c r="F11" s="8"/>
      <c r="G11" s="8"/>
      <c r="H11" s="8"/>
      <c r="I11" s="8"/>
      <c r="J11" s="9"/>
    </row>
    <row r="12" spans="3:10" x14ac:dyDescent="0.25">
      <c r="C12" s="7"/>
      <c r="D12" s="8"/>
      <c r="E12" s="8"/>
      <c r="F12" s="8"/>
      <c r="G12" s="8"/>
      <c r="H12" s="8"/>
      <c r="I12" s="8"/>
      <c r="J12" s="9"/>
    </row>
    <row r="13" spans="3:10" x14ac:dyDescent="0.25">
      <c r="C13" s="7" t="s">
        <v>36</v>
      </c>
      <c r="D13" s="8"/>
      <c r="E13" s="8"/>
      <c r="F13" s="8"/>
      <c r="G13" s="8"/>
      <c r="H13" s="33">
        <v>1000000000</v>
      </c>
      <c r="I13" s="33"/>
      <c r="J13" s="34"/>
    </row>
    <row r="14" spans="3:10" x14ac:dyDescent="0.25">
      <c r="C14" s="7" t="s">
        <v>34</v>
      </c>
      <c r="D14" s="8"/>
      <c r="E14" s="8"/>
      <c r="F14" s="8"/>
      <c r="G14" s="10">
        <v>300000000</v>
      </c>
      <c r="H14" s="8"/>
      <c r="I14" s="8"/>
      <c r="J14" s="9"/>
    </row>
    <row r="15" spans="3:10" ht="15.75" thickBot="1" x14ac:dyDescent="0.3">
      <c r="C15" s="7" t="s">
        <v>33</v>
      </c>
      <c r="D15" s="8"/>
      <c r="E15" s="8"/>
      <c r="F15" s="8"/>
      <c r="G15" s="6">
        <v>-5000000</v>
      </c>
      <c r="H15" s="8"/>
      <c r="I15" s="8"/>
      <c r="J15" s="9"/>
    </row>
    <row r="16" spans="3:10" x14ac:dyDescent="0.25">
      <c r="C16" s="7"/>
      <c r="D16" s="8"/>
      <c r="E16" s="8"/>
      <c r="F16" s="8"/>
      <c r="G16" s="8"/>
      <c r="H16" s="8"/>
      <c r="I16" s="8"/>
      <c r="J16" s="9"/>
    </row>
    <row r="17" spans="3:10" ht="15.75" thickBot="1" x14ac:dyDescent="0.3">
      <c r="C17" s="7" t="s">
        <v>35</v>
      </c>
      <c r="D17" s="8"/>
      <c r="E17" s="8"/>
      <c r="F17" s="8"/>
      <c r="G17" s="8"/>
      <c r="H17" s="8"/>
      <c r="I17" s="35">
        <f>SUM(G14:G15)</f>
        <v>295000000</v>
      </c>
      <c r="J17" s="36"/>
    </row>
    <row r="18" spans="3:10" x14ac:dyDescent="0.25">
      <c r="C18" s="7" t="s">
        <v>37</v>
      </c>
      <c r="D18" s="8"/>
      <c r="E18" s="8"/>
      <c r="F18" s="8"/>
      <c r="G18" s="8"/>
      <c r="H18" s="8"/>
      <c r="I18" s="24">
        <f>SUM(H13+I17)</f>
        <v>1295000000</v>
      </c>
      <c r="J18" s="25"/>
    </row>
    <row r="19" spans="3:10" x14ac:dyDescent="0.25">
      <c r="C19" s="7"/>
      <c r="D19" s="8"/>
      <c r="E19" s="8"/>
      <c r="F19" s="8"/>
      <c r="G19" s="8"/>
      <c r="H19" s="8"/>
      <c r="I19" s="8"/>
      <c r="J19" s="9"/>
    </row>
    <row r="20" spans="3:10" x14ac:dyDescent="0.25">
      <c r="C20" s="11"/>
      <c r="D20" s="12"/>
      <c r="E20" s="12"/>
      <c r="F20" s="12"/>
      <c r="G20" s="12"/>
      <c r="H20" s="12"/>
      <c r="I20" s="12"/>
      <c r="J20" s="14"/>
    </row>
  </sheetData>
  <mergeCells count="6">
    <mergeCell ref="I18:J18"/>
    <mergeCell ref="C8:J8"/>
    <mergeCell ref="C9:J9"/>
    <mergeCell ref="C10:J10"/>
    <mergeCell ref="H13:J13"/>
    <mergeCell ref="I17:J1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C31D-33F6-4DE3-ABF0-B8575315331A}">
  <dimension ref="A2:O24"/>
  <sheetViews>
    <sheetView workbookViewId="0">
      <selection activeCell="B17" sqref="B17"/>
    </sheetView>
  </sheetViews>
  <sheetFormatPr defaultRowHeight="15" x14ac:dyDescent="0.25"/>
  <cols>
    <col min="1" max="1" width="8.140625" style="15" customWidth="1"/>
    <col min="2" max="2" width="21.42578125" style="15" bestFit="1" customWidth="1"/>
    <col min="3" max="3" width="21.7109375" style="15" bestFit="1" customWidth="1"/>
    <col min="4" max="7" width="9.140625" style="15"/>
    <col min="8" max="8" width="16.85546875" style="15" bestFit="1" customWidth="1"/>
    <col min="9" max="9" width="13.5703125" style="15" bestFit="1" customWidth="1"/>
    <col min="10" max="48" width="9.140625" style="15"/>
    <col min="49" max="49" width="21.42578125" style="15" bestFit="1" customWidth="1"/>
    <col min="50" max="63" width="9.140625" style="15"/>
    <col min="64" max="64" width="63" style="15" bestFit="1" customWidth="1"/>
    <col min="65" max="16384" width="9.140625" style="15"/>
  </cols>
  <sheetData>
    <row r="2" spans="3:3" x14ac:dyDescent="0.25">
      <c r="C2" s="16"/>
    </row>
    <row r="3" spans="3:3" x14ac:dyDescent="0.25">
      <c r="C3" s="16"/>
    </row>
    <row r="4" spans="3:3" x14ac:dyDescent="0.25">
      <c r="C4" s="16"/>
    </row>
    <row r="5" spans="3:3" x14ac:dyDescent="0.25">
      <c r="C5" s="16"/>
    </row>
    <row r="6" spans="3:3" x14ac:dyDescent="0.25">
      <c r="C6" s="16"/>
    </row>
    <row r="7" spans="3:3" x14ac:dyDescent="0.25">
      <c r="C7" s="16"/>
    </row>
    <row r="8" spans="3:3" x14ac:dyDescent="0.25">
      <c r="C8" s="16"/>
    </row>
    <row r="9" spans="3:3" x14ac:dyDescent="0.25">
      <c r="C9" s="16"/>
    </row>
    <row r="10" spans="3:3" x14ac:dyDescent="0.25">
      <c r="C10" s="16"/>
    </row>
    <row r="11" spans="3:3" x14ac:dyDescent="0.25">
      <c r="C11" s="16"/>
    </row>
    <row r="12" spans="3:3" x14ac:dyDescent="0.25">
      <c r="C12" s="16"/>
    </row>
    <row r="13" spans="3:3" x14ac:dyDescent="0.25">
      <c r="C13" s="16"/>
    </row>
    <row r="14" spans="3:3" x14ac:dyDescent="0.25">
      <c r="C14" s="16"/>
    </row>
    <row r="15" spans="3:3" x14ac:dyDescent="0.25">
      <c r="C15" s="16"/>
    </row>
    <row r="24" spans="1: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</vt:lpstr>
      <vt:lpstr>Perubahan Ekuitas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2020-02-19T08:46:05Z</dcterms:created>
  <dcterms:modified xsi:type="dcterms:W3CDTF">2020-02-28T03:18:49Z</dcterms:modified>
</cp:coreProperties>
</file>